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https://abgov-my.sharepoint.com/personal/karen_turpin_gov_ab_ca/Documents/Documents/RedDot/"/>
    </mc:Choice>
  </mc:AlternateContent>
  <xr:revisionPtr revIDLastSave="3" documentId="13_ncr:1_{2EA0824A-955B-4C5C-AA08-6120CD02A50C}" xr6:coauthVersionLast="47" xr6:coauthVersionMax="47" xr10:uidLastSave="{CD641E73-3EC9-41AA-B692-1131BFBB0EF3}"/>
  <bookViews>
    <workbookView xWindow="-118" yWindow="-118" windowWidth="25370" windowHeight="13667" tabRatio="883" xr2:uid="{00000000-000D-0000-FFFF-FFFF00000000}"/>
  </bookViews>
  <sheets>
    <sheet name="Instructions et renseignements" sheetId="1" r:id="rId1"/>
    <sheet name="A. Coordonnées" sheetId="2" r:id="rId2"/>
    <sheet name="B. Revenus" sheetId="3" r:id="rId3"/>
    <sheet name="C1. Préscolaire, primaire, sec." sheetId="5" r:id="rId4"/>
    <sheet name="C2. Personnel éducatif" sheetId="7" r:id="rId5"/>
    <sheet name="D. État des contributions" sheetId="10" r:id="rId6"/>
    <sheet name="E. Certification" sheetId="12" r:id="rId7"/>
  </sheets>
  <definedNames>
    <definedName name="Z_091BA950_C12B_4231_925E_B9AF74A39C97_.wvu.Cols" localSheetId="2" hidden="1">'B. Revenus'!$D:$E</definedName>
    <definedName name="Z_091BA950_C12B_4231_925E_B9AF74A39C97_.wvu.Cols" localSheetId="6" hidden="1">'E. Certification'!$C:$XFD</definedName>
    <definedName name="Z_091BA950_C12B_4231_925E_B9AF74A39C97_.wvu.Rows" localSheetId="6" hidden="1">'E. Certification'!$16:$1048576</definedName>
    <definedName name="Z_6093C360_58AD_4DDF_B94A_4CDB814784FA_.wvu.Cols" localSheetId="2" hidden="1">'B. Revenus'!$D:$E</definedName>
    <definedName name="Z_6093C360_58AD_4DDF_B94A_4CDB814784FA_.wvu.Cols" localSheetId="6" hidden="1">'E. Certification'!$C:$XFD</definedName>
    <definedName name="Z_6093C360_58AD_4DDF_B94A_4CDB814784FA_.wvu.Rows" localSheetId="6" hidden="1">'E. Certification'!$16:$1048576</definedName>
  </definedNames>
  <calcPr calcId="191028"/>
  <customWorkbookViews>
    <customWorkbookView name="julie.marko - Personal View" guid="{6093C360-58AD-4DDF-B94A-4CDB814784FA}" mergeInterval="0" personalView="1" maximized="1" xWindow="-8" yWindow="-8" windowWidth="1936" windowHeight="1056" tabRatio="883" activeSheetId="9"/>
    <customWorkbookView name="theodorique.zidzou - Personal View" guid="{091BA950-C12B-4231-925E-B9AF74A39C97}" mergeInterval="0" personalView="1" maximized="1" xWindow="-8" yWindow="-8" windowWidth="1696" windowHeight="1026" tabRatio="883"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3" l="1"/>
  <c r="B7" i="5"/>
  <c r="B6" i="5"/>
  <c r="B6" i="3"/>
  <c r="B8" i="5" l="1"/>
  <c r="K37" i="5" l="1"/>
  <c r="G37" i="5"/>
  <c r="C37" i="5"/>
  <c r="B7" i="7" l="1"/>
  <c r="C6" i="10" s="1"/>
  <c r="B6" i="7"/>
  <c r="C39" i="7"/>
  <c r="C5" i="10"/>
  <c r="C7" i="10" l="1"/>
  <c r="B8" i="7"/>
  <c r="B6" i="10"/>
  <c r="D6" i="10" s="1"/>
  <c r="B5" i="10"/>
  <c r="D5" i="10" s="1"/>
  <c r="C53" i="7"/>
  <c r="C46" i="7"/>
  <c r="C32" i="7"/>
  <c r="C23" i="7"/>
  <c r="C57" i="7" s="1"/>
  <c r="K51" i="5"/>
  <c r="G51" i="5"/>
  <c r="C51" i="5"/>
  <c r="K44" i="5"/>
  <c r="G44" i="5"/>
  <c r="C44" i="5"/>
  <c r="K30" i="5"/>
  <c r="G30" i="5"/>
  <c r="C30" i="5"/>
  <c r="K21" i="5"/>
  <c r="K55" i="5" s="1"/>
  <c r="G21" i="5"/>
  <c r="G55" i="5" s="1"/>
  <c r="C21" i="5"/>
  <c r="C55" i="5" s="1"/>
  <c r="K53" i="5" l="1"/>
  <c r="K56" i="5" s="1"/>
  <c r="K57" i="5" s="1"/>
  <c r="G53" i="5"/>
  <c r="G56" i="5" s="1"/>
  <c r="G57" i="5" s="1"/>
  <c r="C53" i="5"/>
  <c r="C56" i="5" s="1"/>
  <c r="C57" i="5" s="1"/>
  <c r="C55" i="7"/>
  <c r="C58" i="7" s="1"/>
  <c r="C59" i="7" s="1"/>
  <c r="B7" i="10" l="1"/>
  <c r="D7"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Auteur(e)</author>
  </authors>
  <commentList>
    <comment ref="A1" authorId="0" shapeId="0" xr:uid="{97C50F07-7E11-4682-91F4-58336F6CDC9D}">
      <text>
        <r>
          <rPr>
            <b/>
            <sz val="9"/>
            <color indexed="81"/>
            <rFont val="Tahoma"/>
            <family val="2"/>
          </rPr>
          <t xml:space="preserve">Explication : </t>
        </r>
        <r>
          <rPr>
            <sz val="9"/>
            <color indexed="81"/>
            <rFont val="Tahoma"/>
            <family val="2"/>
          </rPr>
          <t>La partie A fournit des renseignements importants qui seront utilisés pour mettre à jour la base de données du PLOÉ.</t>
        </r>
        <r>
          <rPr>
            <b/>
            <sz val="9"/>
            <color indexed="81"/>
            <rFont val="Tahoma"/>
            <family val="2"/>
          </rPr>
          <t xml:space="preserve">
Remarque : </t>
        </r>
        <r>
          <rPr>
            <sz val="9"/>
            <color indexed="81"/>
            <rFont val="Tahoma"/>
            <family val="2"/>
          </rPr>
          <t>Ici, tous les renseignements fournis (noms et coordonnées) sont fictifs et utilisés aux fins de démonstration.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Auteur(e)</author>
  </authors>
  <commentList>
    <comment ref="B4" authorId="0" shapeId="0" xr:uid="{BA2697F3-3892-4C9E-B6F3-B5CD9C7233D1}">
      <text>
        <r>
          <rPr>
            <b/>
            <sz val="9"/>
            <color indexed="81"/>
            <rFont val="Tahoma"/>
            <family val="2"/>
          </rPr>
          <t xml:space="preserve">Instructions : </t>
        </r>
        <r>
          <rPr>
            <sz val="9"/>
            <color indexed="81"/>
            <rFont val="Tahoma"/>
            <family val="2"/>
          </rPr>
          <t>Ce montant doit être arrondi au dollar près.</t>
        </r>
      </text>
    </comment>
    <comment ref="B8" authorId="0" shapeId="0" xr:uid="{8214CF48-A887-472E-88E9-545BD2256A76}">
      <text>
        <r>
          <rPr>
            <b/>
            <sz val="9"/>
            <color indexed="81"/>
            <rFont val="Tahoma"/>
            <family val="2"/>
          </rPr>
          <t>Remarque :</t>
        </r>
        <r>
          <rPr>
            <sz val="9"/>
            <color indexed="81"/>
            <rFont val="Tahoma"/>
            <family val="2"/>
          </rPr>
          <t xml:space="preserve"> Le total des revenus doit être égal aux contributions totales indiquées à la partie D (cellule D7).</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Auteur(e)</author>
  </authors>
  <commentList>
    <comment ref="G15" authorId="0" shapeId="0" xr:uid="{7B0AF24A-82BA-441B-B11D-C4ABDD9BCFEE}">
      <text>
        <r>
          <rPr>
            <b/>
            <sz val="9"/>
            <color indexed="81"/>
            <rFont val="Tahoma"/>
            <family val="2"/>
          </rPr>
          <t xml:space="preserve">Instructions : </t>
        </r>
        <r>
          <rPr>
            <sz val="9"/>
            <color indexed="81"/>
            <rFont val="Tahoma"/>
            <family val="2"/>
          </rPr>
          <t xml:space="preserve">Vous devez indiquer un résultat pour toute initiative ayant un indicateur de rendement précis et ayant reçu du financement. </t>
        </r>
      </text>
    </comment>
    <comment ref="A17" authorId="0" shapeId="0" xr:uid="{73F9473D-84E6-4B6E-B7A0-FF1FADE3C769}">
      <text>
        <r>
          <rPr>
            <b/>
            <sz val="9"/>
            <color indexed="81"/>
            <rFont val="Tahoma"/>
            <family val="2"/>
          </rPr>
          <t xml:space="preserve">Instructions : </t>
        </r>
        <r>
          <rPr>
            <sz val="9"/>
            <color indexed="81"/>
            <rFont val="Tahoma"/>
            <family val="2"/>
          </rPr>
          <t>Vous n’avez pas besoin de fournir de renseignements sur les initiatives non financées.</t>
        </r>
      </text>
    </comment>
    <comment ref="E17" authorId="0" shapeId="0" xr:uid="{2E00FF1A-A53E-4E55-97A0-D5F3DD76AD69}">
      <text>
        <r>
          <rPr>
            <b/>
            <sz val="9"/>
            <color indexed="81"/>
            <rFont val="Tahoma"/>
            <family val="2"/>
          </rPr>
          <t>Instructions :</t>
        </r>
        <r>
          <rPr>
            <sz val="9"/>
            <color indexed="81"/>
            <rFont val="Tahoma"/>
            <family val="2"/>
          </rPr>
          <t xml:space="preserve"> Vous devez fournir un résumé des activités financées sous forme de liste. Les activités doivent avoir un lien avec l’éducation francophone. Chaque activité décrite devrait correspondre à une dépense indiquée dans la ventilation des dépenses ci-dessous. 
</t>
        </r>
        <r>
          <rPr>
            <b/>
            <sz val="9"/>
            <color indexed="81"/>
            <rFont val="Tahoma"/>
            <family val="2"/>
          </rPr>
          <t xml:space="preserve">
Remarque : </t>
        </r>
        <r>
          <rPr>
            <sz val="9"/>
            <color indexed="81"/>
            <rFont val="Tahoma"/>
            <family val="2"/>
          </rPr>
          <t>Ici, un code de couleurs est utilisé à titre de référence pour associer chaque activité décrite à sa dépense correspondante.</t>
        </r>
      </text>
    </comment>
    <comment ref="G19" authorId="0" shapeId="0" xr:uid="{17D41959-9D06-4565-B997-048442A7E58B}">
      <text>
        <r>
          <rPr>
            <b/>
            <sz val="9"/>
            <color indexed="81"/>
            <rFont val="Tahoma"/>
            <family val="2"/>
          </rPr>
          <t xml:space="preserve">Instructions : </t>
        </r>
        <r>
          <rPr>
            <sz val="9"/>
            <color indexed="81"/>
            <rFont val="Tahoma"/>
            <family val="2"/>
          </rPr>
          <t>Pour chaque initiative, la contribution de contrepartie peut être inférieure à celle du PLOÉ à condition que le montant total de la contribution de contrepartie pour l’ensemble du palier soit égal au financement reçu du PLOÉ pour ce palier.</t>
        </r>
      </text>
    </comment>
    <comment ref="F23" authorId="0" shapeId="0" xr:uid="{9FCAEB38-416B-40F6-B804-3FDF6CB127EA}">
      <text>
        <r>
          <rPr>
            <b/>
            <sz val="9"/>
            <color indexed="81"/>
            <rFont val="Tahoma"/>
            <family val="2"/>
          </rPr>
          <t xml:space="preserve">Instructions : </t>
        </r>
        <r>
          <rPr>
            <sz val="9"/>
            <color indexed="81"/>
            <rFont val="Tahoma"/>
            <family val="2"/>
          </rPr>
          <t>Vous devez fournir une ventilation des dépenses liées aux activités décrites dans la section « Activités principales ». Les dépenses admissibles sont celles qui sont directement associées aux activités décrites dans « Activités principales ».</t>
        </r>
      </text>
    </comment>
    <comment ref="G57" authorId="0" shapeId="0" xr:uid="{F3BBA39D-E250-4DB5-9D9A-1A8469347F01}">
      <text>
        <r>
          <rPr>
            <b/>
            <sz val="9"/>
            <color indexed="81"/>
            <rFont val="Tahoma"/>
            <family val="2"/>
          </rPr>
          <t xml:space="preserve">Instructions : </t>
        </r>
        <r>
          <rPr>
            <sz val="9"/>
            <color indexed="81"/>
            <rFont val="Tahoma"/>
            <family val="2"/>
          </rPr>
          <t>Assurez-vous que ce solde net soit égal à zéro.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Auteur(e)</author>
  </authors>
  <commentList>
    <comment ref="A1" authorId="0" shapeId="0" xr:uid="{BEB23912-5B26-4F18-9D11-9FC341BF741E}">
      <text>
        <r>
          <rPr>
            <b/>
            <sz val="9"/>
            <color indexed="81"/>
            <rFont val="Tahoma"/>
            <family val="2"/>
          </rPr>
          <t xml:space="preserve">Instructions : </t>
        </r>
        <r>
          <rPr>
            <sz val="9"/>
            <color indexed="81"/>
            <rFont val="Tahoma"/>
            <family val="2"/>
          </rPr>
          <t>Cette partie est en mode « visualiser » seulement. Révisez les renseignements pour vous assurer que la contribution financière de l’autorité scolaire est égale ou supérieure au financement du PLOÉ alloué à chaque palier et que la cellule D7 est égale à la cellule B8 (voir partie B).</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Auteur(e)</author>
  </authors>
  <commentList>
    <comment ref="B9" authorId="0" shapeId="0" xr:uid="{38D9744D-A536-4F54-B855-5DA7367B07CE}">
      <text>
        <r>
          <rPr>
            <b/>
            <sz val="9"/>
            <color indexed="81"/>
            <rFont val="Tahoma"/>
            <family val="2"/>
          </rPr>
          <t xml:space="preserve">Instructions : </t>
        </r>
        <r>
          <rPr>
            <sz val="9"/>
            <color indexed="81"/>
            <rFont val="Tahoma"/>
            <family val="2"/>
          </rPr>
          <t>Pour insérer une image de votre signature dans la cellule, cliquez sur l’onglet « Insertion ». Ensuite, cliquez sur « Images », puis sélectionnez « Placer dans la cellule ». Finalement, cliquez sur « Cet appareil » ou toute autre option selon l’emplacement où votre image est enregistrée. Choisissez l’image de votre signature et insérez-la dans la cellule de la feuille de calcul.</t>
        </r>
      </text>
    </comment>
  </commentList>
</comments>
</file>

<file path=xl/sharedStrings.xml><?xml version="1.0" encoding="utf-8"?>
<sst xmlns="http://schemas.openxmlformats.org/spreadsheetml/2006/main" count="232" uniqueCount="153">
  <si>
    <t>LIENS UTILES</t>
  </si>
  <si>
    <t>DÉFINITIONS DES CATÉGORIES DE DÉPENSES POUR LA PARTIE C</t>
  </si>
  <si>
    <t>COMMUNIQUER AVEC LE BUREAU DU PLOÉ</t>
  </si>
  <si>
    <t>Adresse</t>
  </si>
  <si>
    <t>Courriel</t>
  </si>
  <si>
    <t>Téléphone</t>
  </si>
  <si>
    <t>Coordonnées de la personne-ressource principale</t>
  </si>
  <si>
    <t xml:space="preserve">Nom </t>
  </si>
  <si>
    <t xml:space="preserve">Montant </t>
  </si>
  <si>
    <t>Montant</t>
  </si>
  <si>
    <t>Les champs sont remplis automatiquement</t>
  </si>
  <si>
    <t xml:space="preserve">TOTAL </t>
  </si>
  <si>
    <t>Contributions de l'autorité scolaire</t>
  </si>
  <si>
    <t>Contributions du PLOÉ</t>
  </si>
  <si>
    <t>Dépenses</t>
  </si>
  <si>
    <t>Personnel</t>
  </si>
  <si>
    <t>Sous-total</t>
  </si>
  <si>
    <t xml:space="preserve">Matériel et ressources </t>
  </si>
  <si>
    <t xml:space="preserve">Autre </t>
  </si>
  <si>
    <t xml:space="preserve">Total des dépenses de l'initiative </t>
  </si>
  <si>
    <t>Solde (doit être égal à zéro)</t>
  </si>
  <si>
    <t>Nombre</t>
  </si>
  <si>
    <t>Total des dépenses de l'initiative 3</t>
  </si>
  <si>
    <t xml:space="preserve">PLOÉ </t>
  </si>
  <si>
    <t>Contributions totales</t>
  </si>
  <si>
    <t>Total</t>
  </si>
  <si>
    <t>C1. Préscolaire, primaire et secondaire</t>
  </si>
  <si>
    <t>C2. Personnel éducatif</t>
  </si>
  <si>
    <t xml:space="preserve">Initiative 2 - Valorisation linguistique, identitaire et culturelle
</t>
  </si>
  <si>
    <t>Palier</t>
  </si>
  <si>
    <t>RENSEIGNEMENTS</t>
  </si>
  <si>
    <t>• Personnel : dépenses liées à la rémunération du personnel ou des employés contractuels
• Matériel et ressources : équipement, fournitures, licences de logiciel et abonnements
• Frais administratifs : couts opérationnels (installations, fournitures de bureau, frais fixes, etc.)  
• Autres : frais qui n’entrent dans aucune des catégories ci-dessus</t>
  </si>
  <si>
    <t>Nom de l’autorité scolaire</t>
  </si>
  <si>
    <t>Secrétaire-trésorier (si n’est pas inclus ci-dessus)</t>
  </si>
  <si>
    <t>Partenaires (s’il y en a)</t>
  </si>
  <si>
    <t>Partie A : Renseignements sur le bénéficiaire du financement</t>
  </si>
  <si>
    <t>Titre du poste</t>
  </si>
  <si>
    <t>Partie B : Revenus</t>
  </si>
  <si>
    <t>Contributions de l’autorité scolaire</t>
  </si>
  <si>
    <t xml:space="preserve">Total des dépenses de l’initiative </t>
  </si>
  <si>
    <t>Partie C : Cibles, activités et dépenses</t>
  </si>
  <si>
    <t>Palier : Préscolaire, primaire et secondaire</t>
  </si>
  <si>
    <t xml:space="preserve">Initiative 1 - Promotion et vitalité de l’éducation francophone
</t>
  </si>
  <si>
    <t xml:space="preserve">Total des dépenses de l’initiative 1 </t>
  </si>
  <si>
    <t xml:space="preserve">Total - autorité scolaire* </t>
  </si>
  <si>
    <t>Maintenir ou augmenter le nombre d’élèves inscrits dans les programmes francophones</t>
  </si>
  <si>
    <t>Administration</t>
  </si>
  <si>
    <t xml:space="preserve">Nombre d'élèves inscrits dans les programmes préscolaires, incluant la maternelle à temps plein    </t>
  </si>
  <si>
    <t>Nombre d'activités (regroupements culturels, leadeurship, sports, camps, etc.)</t>
  </si>
  <si>
    <t>Nombre d’activités de perfectionnement professionnel</t>
  </si>
  <si>
    <t>Palier : Personnel éducatif</t>
  </si>
  <si>
    <t xml:space="preserve">Initiative 1 - Soutien professionnel à l’éducation francophone
</t>
  </si>
  <si>
    <t xml:space="preserve">Équivalent temps plein du personnel spécialisé </t>
  </si>
  <si>
    <t>Nombre d’employés embauchés</t>
  </si>
  <si>
    <t xml:space="preserve">Initiative 3 - Programmes et ressources pédagogiques
</t>
  </si>
  <si>
    <t xml:space="preserve">Partie D : État des contributions </t>
  </si>
  <si>
    <t>Nom :</t>
  </si>
  <si>
    <t xml:space="preserve">Date : </t>
  </si>
  <si>
    <t xml:space="preserve">Signature : </t>
  </si>
  <si>
    <t>Partie E : Authentification</t>
  </si>
  <si>
    <t>Éducation francophone en milieu minoritaire</t>
  </si>
  <si>
    <t>Cible</t>
  </si>
  <si>
    <t>Cibles</t>
  </si>
  <si>
    <t>Résultats</t>
  </si>
  <si>
    <t>Omar Haddad</t>
  </si>
  <si>
    <t>Yara Davis</t>
  </si>
  <si>
    <t>Conseil scolaire de la Vallée Verte</t>
  </si>
  <si>
    <t>contact@csvalleeverte.ca</t>
  </si>
  <si>
    <t>ohaddad@csvalleeverte.ca</t>
  </si>
  <si>
    <t>davis@csvalleeverte.ca</t>
  </si>
  <si>
    <t>Mariana Silva</t>
  </si>
  <si>
    <t>msilva@csvalleeverte.ca</t>
  </si>
  <si>
    <t>Conseil scolaire du Chêne Argenté</t>
  </si>
  <si>
    <t>Secrétaire-trésorière</t>
  </si>
  <si>
    <t>Logiciels de traitement de texte</t>
  </si>
  <si>
    <t>Logiciels de montage audio</t>
  </si>
  <si>
    <t>Matériel d'écriture </t>
  </si>
  <si>
    <t>Ressources</t>
  </si>
  <si>
    <t>Frais de suppléance (demi-journée) @ 123 $</t>
  </si>
  <si>
    <t>Spécialistes – 6,0 ETP</t>
  </si>
  <si>
    <t>Conseiller pédagogique – 2,0 ETP</t>
  </si>
  <si>
    <t>Ressources éducatives</t>
  </si>
  <si>
    <t xml:space="preserve"> Rapport des Programmes de langues officielles en éducation (PLOÉ) 20XX-20XX</t>
  </si>
  <si>
    <r>
      <rPr>
        <b/>
        <sz val="14"/>
        <color rgb="FFFF0000"/>
        <rFont val="Calibri"/>
        <family val="2"/>
      </rPr>
      <t>À</t>
    </r>
    <r>
      <rPr>
        <b/>
        <sz val="14"/>
        <color rgb="FFFF0000"/>
        <rFont val="Arial"/>
        <family val="2"/>
      </rPr>
      <t xml:space="preserve"> remettre le 15 septembre 20XX</t>
    </r>
  </si>
  <si>
    <t>Total des revenus 20XX-20XX</t>
  </si>
  <si>
    <t>Directrice générale, Services d’apprentissage</t>
  </si>
  <si>
    <t>Écoles du comté de l’Étoile du Nord</t>
  </si>
  <si>
    <t>Coordonnées de la personne-ressource supplémentaire (sera mise en c. c.)</t>
  </si>
  <si>
    <t>Contributions de l’autorité scolaire : financement fourni par l’autorité scolaire, frais d’inscription, ventes, cotisations, dons, etc.</t>
  </si>
  <si>
    <t>Titre du poste :</t>
  </si>
  <si>
    <t>28 juin 20XX</t>
  </si>
  <si>
    <t>J’atteste par la présente que les renseignements fournis dans le présent rapport du PLOÉ sont complets et représentent fidèlement les résultats financiers des activités de l’année scolaire 20XX-20XX.</t>
  </si>
  <si>
    <t>Direction générale/Signataire autorisé</t>
  </si>
  <si>
    <r>
      <rPr>
        <b/>
        <sz val="12"/>
        <color rgb="FF0070C0"/>
        <rFont val="Arial"/>
        <family val="2"/>
      </rPr>
      <t xml:space="preserve">Directives
</t>
    </r>
    <r>
      <rPr>
        <i/>
        <sz val="12"/>
        <color rgb="FF000000"/>
        <rFont val="Arial"/>
        <family val="2"/>
      </rPr>
      <t xml:space="preserve">Veuillez noter que ce rapport devrait être soumis en format Excel. Par contre, cette page peut être impimée, signée et soumise en format PDF. Veuillez envoyer le rapport final à </t>
    </r>
    <r>
      <rPr>
        <i/>
        <sz val="12"/>
        <color rgb="FF0070C0"/>
        <rFont val="Arial"/>
        <family val="2"/>
      </rPr>
      <t>EDC.Officiallang@gov.ab.ca</t>
    </r>
    <r>
      <rPr>
        <i/>
        <sz val="12"/>
        <color rgb="FF000000"/>
        <rFont val="Arial"/>
        <family val="2"/>
      </rPr>
      <t>.</t>
    </r>
  </si>
  <si>
    <t xml:space="preserve">Autorité scolaire* </t>
  </si>
  <si>
    <t>• Heures d’ouverture : 8 h 15 à 16 h 30 (du lundi au vendredi, fermé les jours fériés)
• Téléphone : 780 427-2940
• Sans frais : Composer d’abord le 310-0000 (en Alberta)
• Courriel : EDC.officiallang@gov.ab.ca</t>
  </si>
  <si>
    <t>L’objectif du financement des Programmes de langues officielles en éducation (PLOÉ) pour l’éducation francophone en milieu minoritaire est d’offrir aux membres de la minorité de langue française de l’Alberta la possibilité de faire instruire leurs enfants dans leur langue et de participer à l’enrichissement culturel de leur communauté.</t>
  </si>
  <si>
    <t>OBJECTIFS DU RAPPORT DU PLOÉ</t>
  </si>
  <si>
    <t>OBJECTIF DU FINANCEMENT DU PLOÉ</t>
  </si>
  <si>
    <t>Le Réseau éducatif francophone</t>
  </si>
  <si>
    <t>Groupe éducatif FrancoSavoir</t>
  </si>
  <si>
    <t>Coordonnateur du programme de français</t>
  </si>
  <si>
    <t>780 123-4567</t>
  </si>
  <si>
    <t>780 234-5678</t>
  </si>
  <si>
    <t>780 987-6543</t>
  </si>
  <si>
    <t>780 876-5432</t>
  </si>
  <si>
    <t>Autres contributions : dons en argent provenant de tiers (individus, entreprises, organismes communautaires)</t>
  </si>
  <si>
    <t xml:space="preserve"> Total des revenus provenant de l’autorité scolaire*</t>
  </si>
  <si>
    <t>Coordonnées de l’autorité scolaire</t>
  </si>
  <si>
    <t>Cette partie décrit la provenance des contributions énumérées dans la partie C.</t>
  </si>
  <si>
    <t>Revenus de l’autorité scolaire</t>
  </si>
  <si>
    <t>Équipement sportif</t>
  </si>
  <si>
    <t>Frais d'inscription et d'adhésion</t>
  </si>
  <si>
    <t>Aide-bibliothécaire – 4,0 ETP</t>
  </si>
  <si>
    <t>Total des dépenses de l’initiative 2</t>
  </si>
  <si>
    <t>Maintenir ou augmenter la proportion d’élèves qui ont atteint ou dépassé la norme acceptable dans l'examen de diplôme de français</t>
  </si>
  <si>
    <t>Maintenir ou augmenter le nombre d'élèves inscrits dans les programmes préscolaires, incluant la maternelle à temps plein, et le nombre d'activités (regroupements culturels, leadeurship, sports, camps, etc.)</t>
  </si>
  <si>
    <t>Aide-élève – 4,0 ETP</t>
  </si>
  <si>
    <t>Résumé des contributions pour le palier Préscolaire, primaire et secondaire</t>
  </si>
  <si>
    <t>• Remplissez cette partie seulement si votre autorité scolaire a alloué des fonds du PLOÉ au palier Préscolaire, primaire et secondaire.
• La partie C présente l’utilisation des fonds alloués aux initiatives réalisées dans le cadre de ce palier.
• L’allocation des fonds du PLOÉ à chaque initiative est facultative.
• La contribution allouée par l’autorité scolaire à une initiative n’a pas à être égale ou supérieure à la contribution du PLOÉ. Toutefois, la contribution totale que l’autorité scolaire a allouée pour l’ensemble du palier (si financé) doit être égale ou supérieure au financement total du PLOÉ octroyé à ce palier.</t>
  </si>
  <si>
    <r>
      <rPr>
        <b/>
        <sz val="11"/>
        <color theme="1"/>
        <rFont val="Arial"/>
        <family val="2"/>
      </rPr>
      <t>Activités financées avec les revenus énumérés dans la partie B</t>
    </r>
    <r>
      <rPr>
        <sz val="11"/>
        <color theme="1"/>
        <rFont val="Arial"/>
        <family val="2"/>
      </rPr>
      <t xml:space="preserve">
</t>
    </r>
    <r>
      <rPr>
        <sz val="11"/>
        <color rgb="FF00B050"/>
        <rFont val="Arial"/>
        <family val="2"/>
      </rPr>
      <t xml:space="preserve">- Embauche d'aides-bibliothécaires
</t>
    </r>
    <r>
      <rPr>
        <sz val="11"/>
        <color rgb="FF0563C1"/>
        <rFont val="Arial"/>
        <family val="2"/>
      </rPr>
      <t xml:space="preserve">- Embauche d'aides-élèves
</t>
    </r>
    <r>
      <rPr>
        <sz val="11"/>
        <color theme="5"/>
        <rFont val="Arial"/>
        <family val="2"/>
      </rPr>
      <t xml:space="preserve">- Ressources éducatives
</t>
    </r>
    <r>
      <rPr>
        <sz val="11"/>
        <color theme="1"/>
        <rFont val="Arial"/>
        <family val="2"/>
      </rPr>
      <t xml:space="preserve">
</t>
    </r>
    <r>
      <rPr>
        <b/>
        <sz val="11"/>
        <color theme="1"/>
        <rFont val="Arial"/>
        <family val="2"/>
      </rPr>
      <t>Impact des activités sur la cible</t>
    </r>
    <r>
      <rPr>
        <sz val="11"/>
        <color theme="1"/>
        <rFont val="Arial"/>
        <family val="2"/>
      </rPr>
      <t xml:space="preserve">
L'ajout de postes d'aides-bibliothécaires et d'aides-élèves est très important pour appuyer la francisation et l'adaptation scolaire des élèves. Ces aides-bibliothécaires et aides-élèves offrent un soutien personnalisé aux élèves, les aidant à améliorer leurs compétences linguistiques en français et à s'adapter aux exigences scolaires. Ils facilitent l'accès à des ressources éducatives en français et créent un environnement propice à l'apprentissage du français et de la culture francophone. Grâce à leur soutien, les élèves peuvent mieux réussir dans leurs études et renforcer leur identité francophone.
</t>
    </r>
  </si>
  <si>
    <r>
      <rPr>
        <b/>
        <sz val="11"/>
        <color theme="1"/>
        <rFont val="Arial"/>
        <family val="2"/>
      </rPr>
      <t>Activités financées avec les revenus énumérés dans la partie B</t>
    </r>
    <r>
      <rPr>
        <sz val="11"/>
        <color rgb="FF00B050"/>
        <rFont val="Arial"/>
        <family val="2"/>
      </rPr>
      <t xml:space="preserve">
- Allez les filles! en collaboration avec la Fédération du sport francophone de l'Alberta
</t>
    </r>
    <r>
      <rPr>
        <sz val="11"/>
        <color rgb="FF0563C1"/>
        <rFont val="Arial"/>
        <family val="2"/>
      </rPr>
      <t xml:space="preserve">- Plumes jeunesse en collaboration avec </t>
    </r>
    <r>
      <rPr>
        <i/>
        <sz val="11"/>
        <color rgb="FF0563C1"/>
        <rFont val="Arial"/>
        <family val="2"/>
      </rPr>
      <t>Le Franco</t>
    </r>
    <r>
      <rPr>
        <sz val="11"/>
        <color rgb="FF00B050"/>
        <rFont val="Arial"/>
        <family val="2"/>
      </rPr>
      <t xml:space="preserve">
</t>
    </r>
    <r>
      <rPr>
        <sz val="11"/>
        <color theme="5"/>
        <rFont val="Arial"/>
        <family val="2"/>
      </rPr>
      <t>- Projet balado en collaboreation avec Boréal FM et Radio-Canada Alberta</t>
    </r>
    <r>
      <rPr>
        <sz val="11"/>
        <color rgb="FF7030A0"/>
        <rFont val="Arial"/>
        <family val="2"/>
      </rPr>
      <t xml:space="preserve">
- Partenariats avec différents organismes communautaires (pour entreprendre les activités ci-dessus)
</t>
    </r>
    <r>
      <rPr>
        <sz val="11"/>
        <color theme="1"/>
        <rFont val="Arial"/>
        <family val="2"/>
      </rPr>
      <t xml:space="preserve">
</t>
    </r>
    <r>
      <rPr>
        <b/>
        <sz val="11"/>
        <color theme="1"/>
        <rFont val="Arial"/>
        <family val="2"/>
      </rPr>
      <t xml:space="preserve">Impact des activités sur la cible 
</t>
    </r>
    <r>
      <rPr>
        <sz val="11"/>
        <color theme="1"/>
        <rFont val="Arial"/>
        <family val="2"/>
      </rPr>
      <t xml:space="preserve">Les activités tenues dans le cadre du projet </t>
    </r>
    <r>
      <rPr>
        <i/>
        <sz val="11"/>
        <color theme="1"/>
        <rFont val="Arial"/>
        <family val="2"/>
      </rPr>
      <t>Allez les filles!</t>
    </r>
    <r>
      <rPr>
        <sz val="11"/>
        <color theme="1"/>
        <rFont val="Arial"/>
        <family val="2"/>
      </rPr>
      <t xml:space="preserve"> ont encouragé les jeunes filles à participer activement aux sports, renforçant leur confiance en soi et leur engagement dans la communauté francophone. Les activités organisées dans le cadre des </t>
    </r>
    <r>
      <rPr>
        <i/>
        <sz val="11"/>
        <color theme="1"/>
        <rFont val="Arial"/>
        <family val="2"/>
      </rPr>
      <t>Plumes jeunesse</t>
    </r>
    <r>
      <rPr>
        <sz val="11"/>
        <color theme="1"/>
        <rFont val="Arial"/>
        <family val="2"/>
      </rPr>
      <t xml:space="preserve"> ont aidé les élèves à acquérir des compétences en écriture et en journalisme, en valorisant le français et la culture francophone. Enfin, les activités réalisées dans le cadre du </t>
    </r>
    <r>
      <rPr>
        <i/>
        <sz val="11"/>
        <color theme="1"/>
        <rFont val="Arial"/>
        <family val="2"/>
      </rPr>
      <t xml:space="preserve">Projet balado </t>
    </r>
    <r>
      <rPr>
        <sz val="11"/>
        <color theme="1"/>
        <rFont val="Arial"/>
        <family val="2"/>
      </rPr>
      <t xml:space="preserve">ont permis aux élèves de s'exprimer en français sur différents sujets pertinents pour la communauté francophone et d'acquérir des compétences en communication et en technologie.
</t>
    </r>
  </si>
  <si>
    <r>
      <t xml:space="preserve">Activités principales
</t>
    </r>
    <r>
      <rPr>
        <i/>
        <sz val="12"/>
        <color theme="1"/>
        <rFont val="Arial"/>
        <family val="2"/>
      </rPr>
      <t xml:space="preserve">Décrire les activités financées avec les revenus énumérés dans la partie B et leur impact sur la cible     </t>
    </r>
    <r>
      <rPr>
        <b/>
        <sz val="12"/>
        <color theme="1"/>
        <rFont val="Arial"/>
        <family val="2"/>
      </rPr>
      <t xml:space="preserve">                                                                           </t>
    </r>
  </si>
  <si>
    <r>
      <t xml:space="preserve">Activités principales
</t>
    </r>
    <r>
      <rPr>
        <i/>
        <sz val="12"/>
        <color theme="1"/>
        <rFont val="Arial"/>
        <family val="2"/>
      </rPr>
      <t>Décrire les activités financées avec les revenus énumérés dans la partie B et leur impact sur la cible</t>
    </r>
    <r>
      <rPr>
        <b/>
        <sz val="12"/>
        <color theme="1"/>
        <rFont val="Arial"/>
        <family val="2"/>
      </rPr>
      <t xml:space="preserve">                                                                    </t>
    </r>
  </si>
  <si>
    <t>• Remplissez cette partie seulement si votre autorité scolaire a alloué des fonds du PLOÉ au palier Personnel éducatif.
• La partie C présente l’utilisation des fonds alloués aux initiatives réalisées dans le cadre de ce palier.
• L’allocation des fonds du PLOÉ à chaque initiative est facultative.
• La contribution allouée par l’autorité scolaire à une initiative n’a pas à être égale ou supérieure à la contribution du PLOÉ. Toutefois, la contribution totale que l’autorité scolaire a allouée pour l’ensemble du palier doit être égale ou supérieure au financement total du PLOÉ octroyé à ce palier.</t>
  </si>
  <si>
    <t>Résumé des contributions pour le palier Personnel éducatif</t>
  </si>
  <si>
    <t xml:space="preserve">Total - PLOÉ </t>
  </si>
  <si>
    <t>*Ce montant doit être égal ou supérieur au financement total du PLOÉ</t>
  </si>
  <si>
    <t>Maintenir ou augmenter le nombre d’employés embauchés, l’équivalent temps plein du personnel spécialisé et le nombre d’activités de perfectionnement professionnel</t>
  </si>
  <si>
    <t xml:space="preserve">Financement total alloué à l’initiative 1 </t>
  </si>
  <si>
    <t>Description des dépenses</t>
  </si>
  <si>
    <t>Financement alloué à l’initiative 1</t>
  </si>
  <si>
    <t>Financement alloué à l’initiative 2</t>
  </si>
  <si>
    <t>Financement alloué à l’initiative 3</t>
  </si>
  <si>
    <t>Financement total alloué à l’initiative 1</t>
  </si>
  <si>
    <t>Financement total alloué à l’initiative 2</t>
  </si>
  <si>
    <t>Financement total alloué à l’initiative 3</t>
  </si>
  <si>
    <r>
      <t>*Ce montant doit être égal ou supérieur au financement total du PLO</t>
    </r>
    <r>
      <rPr>
        <sz val="11"/>
        <color theme="1"/>
        <rFont val="Arial"/>
        <family val="2"/>
      </rPr>
      <t xml:space="preserve">É </t>
    </r>
    <r>
      <rPr>
        <i/>
        <sz val="11"/>
        <color theme="1"/>
        <rFont val="Arial"/>
        <family val="2"/>
      </rPr>
      <t>indiqué à la cellule B7.</t>
    </r>
  </si>
  <si>
    <t>Inscriptions et frais de déplacement (kilométrage)</t>
  </si>
  <si>
    <t>Financement alloué à l’initiative 1</t>
  </si>
  <si>
    <r>
      <t>Les montants récapitulatifs sont automatiquement calculés en fonction des données</t>
    </r>
    <r>
      <rPr>
        <i/>
        <sz val="11"/>
        <rFont val="Arial"/>
        <family val="2"/>
      </rPr>
      <t xml:space="preserve"> de </t>
    </r>
    <r>
      <rPr>
        <i/>
        <sz val="11"/>
        <color theme="1"/>
        <rFont val="Arial"/>
        <family val="2"/>
      </rPr>
      <t xml:space="preserve">chaque initiative saisies dans la partie C. </t>
    </r>
  </si>
  <si>
    <t>*La contribution totale de l’autorité scolaire doit être égale ou supérieure au financement total du PLOÉ alloué à chaque palier.</t>
  </si>
  <si>
    <t>Le total global (cellule D7) doit être égal au total des revenus indiqués dans la partie B (cellule B8).</t>
  </si>
  <si>
    <t>420, rue de l’Éducation, Vallée Verte, AB T5K 1X7</t>
  </si>
  <si>
    <t>Financement total du PLOÉ**</t>
  </si>
  <si>
    <r>
      <rPr>
        <b/>
        <sz val="11"/>
        <color theme="1"/>
        <rFont val="Arial"/>
        <family val="2"/>
      </rPr>
      <t>Activités financées avec les revenus énumérés dans la partie B</t>
    </r>
    <r>
      <rPr>
        <sz val="11"/>
        <color theme="1"/>
        <rFont val="Arial"/>
        <family val="2"/>
      </rPr>
      <t xml:space="preserve">
</t>
    </r>
    <r>
      <rPr>
        <sz val="11"/>
        <color rgb="FF00B050"/>
        <rFont val="Arial"/>
        <family val="2"/>
      </rPr>
      <t xml:space="preserve">- Embauche de spécialistes (ex. : psychologues scolaires, orthophonistes, orthopédagogues)
</t>
    </r>
    <r>
      <rPr>
        <sz val="11"/>
        <color rgb="FF0070C0"/>
        <rFont val="Arial"/>
        <family val="2"/>
      </rPr>
      <t xml:space="preserve">- Formations sur de nouvelles pratiques pédagogiques et l’utilisation de nouvelles ressources, animées par le conseiller pédagogique
</t>
    </r>
    <r>
      <rPr>
        <sz val="11"/>
        <color theme="5"/>
        <rFont val="Arial"/>
        <family val="2"/>
      </rPr>
      <t xml:space="preserve">- Temps de libération pour la formation du personnel enseignant
</t>
    </r>
    <r>
      <rPr>
        <sz val="11"/>
        <color rgb="FF7030A0"/>
        <rFont val="Arial"/>
        <family val="2"/>
      </rPr>
      <t xml:space="preserve">- Ressources pour les formations (matériel pédagogique, licences, abonnements, outils technologiques)
</t>
    </r>
    <r>
      <rPr>
        <sz val="11"/>
        <color rgb="FFFF0000"/>
        <rFont val="Arial"/>
        <family val="2"/>
      </rPr>
      <t>- Inscriptions et frais de déplacement pour vingt enseignants participant à des formations du Consortium provincial francophone (nouveau curriculum, qualité de l’enseignement, leadeurship)</t>
    </r>
    <r>
      <rPr>
        <sz val="11"/>
        <color theme="1"/>
        <rFont val="Arial"/>
        <family val="2"/>
      </rPr>
      <t xml:space="preserve">
</t>
    </r>
    <r>
      <rPr>
        <b/>
        <sz val="11"/>
        <color theme="1"/>
        <rFont val="Arial"/>
        <family val="2"/>
      </rPr>
      <t xml:space="preserve">
Impact des activités sur la cible
</t>
    </r>
    <r>
      <rPr>
        <sz val="11"/>
        <color theme="1"/>
        <rFont val="Arial"/>
        <family val="2"/>
      </rPr>
      <t xml:space="preserve">L’embauche de spécialistes a permis de mieux répondre aux besoins variés des élèves. En offrant ces services spécialisés en français, nous soutenons non seulement leur réussite scolaire, mais aussi leur développement global dans un contexte francophone, renforçant ainsi leur sentiment d’appartenance à la langue et à la culture. Ce soutien accru améliore la satisfaction des familles, limite les départs vers d’autres systèmes scolaires et constitue un levier stratégique pour maintenir, voire augmenter, le nombre d’élèves inscrits dans nos écoles francophones. Les formations offertes aux enseignants ont contribué à l’enrichissement des pratiques pédagogiques, renforçant la collaboration professionnelle entre les enseignants et favorisant une culture d’apprentissage collectif au sein du conseil scolaire. Par ailleurs, la participation aux formations spécialisées du Consortium provincial francophone a facilité une meilleure compréhension et intégration du nouveau curriculum, tout en augmentant la qualité de l’enseignement et en renforçant le leadeurship pédagogique. Ensemble, ces initiatives ont eu un impact direct sur l’augmentation et la diversité des activités de perfectionnement professionnel offertes au personnel enseignant.
</t>
    </r>
  </si>
  <si>
    <t>• Modèle annoté de rapport</t>
  </si>
  <si>
    <t>• Répartition des fonds 20XX-20XX par autorité scolaire</t>
  </si>
  <si>
    <r>
      <t>Assurer la responsabilisation des bénéficiaires du financement, recueillir la rétroaction de ceux-ci, mesurer les répercussions du financement du PLOÉ sur l’éducation et les programmes en français et aider à élaborer le rapport provincial en réponse aux exigences énoncées dans l’</t>
    </r>
    <r>
      <rPr>
        <i/>
        <sz val="12"/>
        <color theme="1"/>
        <rFont val="Arial"/>
        <family val="2"/>
      </rPr>
      <t>Entente Canada-Alberta relative à l’enseignement dans la langue de la minorité et à l’enseignement de la langue seconde 2024-2025 à 2027-2028.</t>
    </r>
  </si>
  <si>
    <r>
      <t xml:space="preserve">• Ce formulaire est destiné aux autorités régionales francophones qui gèrent et appuient l’éducation francophone en milieu minoritaire et qui reçoivent des fonds du PLOÉ. Les autorités scolaires recevant des fonds du PLOÉ pour les programmes d’immersion française et les cours de français langue seconde doivent utiliser le formulaire prévu à cet effet et se trouvant sur la page Web Rapports du PLOÉ.
• Toutes les autorités régionales francophones qui ont reçu des fonds du PLOÉ en 20XX-20XX doivent remplir ce formulaire de rapport. 
• Afin de recevoir le dernier versement, prévu en octobre 20XX, des fonds du PLOÉ qui leur ont été alloués pour l’année scolaire 20XX-20XX, les autorités scolaires doivent remplir et soumettre le présent formulaire de rapport d’ici </t>
    </r>
    <r>
      <rPr>
        <b/>
        <u/>
        <sz val="12"/>
        <color rgb="FF000000"/>
        <rFont val="Arial"/>
        <family val="2"/>
      </rPr>
      <t>le 15 septembre 20XX</t>
    </r>
    <r>
      <rPr>
        <sz val="12"/>
        <color rgb="FF000000"/>
        <rFont val="Arial"/>
        <family val="2"/>
      </rPr>
      <t>. Cela permettra de s’assurer que les fonds ont été utilisés conformément aux initiatives indiquées dans l’</t>
    </r>
    <r>
      <rPr>
        <i/>
        <sz val="12"/>
        <color rgb="FF000000"/>
        <rFont val="Arial"/>
        <family val="2"/>
      </rPr>
      <t>Entente Canada-Alberta relative à l’enseignement dans la langue de la minorité et à l’enseignement de la langue seconde 2024-2025 à 2027-2028</t>
    </r>
    <r>
      <rPr>
        <sz val="12"/>
        <color rgb="FF000000"/>
        <rFont val="Arial"/>
        <family val="2"/>
      </rPr>
      <t xml:space="preserve">, qui est accessible à la section « Aperçu» de la page Web du PLOÉ.
• Les bénéficiaires du financement doivent se conformer à toutes les demandes de renseignements pour avoir accès au financement futur du PLOÉ.
</t>
    </r>
    <r>
      <rPr>
        <b/>
        <sz val="12"/>
        <color rgb="FF000000"/>
        <rFont val="Arial"/>
        <family val="2"/>
      </rPr>
      <t>• Veuillez envoyer ce rapport dûment rempli à</t>
    </r>
    <r>
      <rPr>
        <sz val="12"/>
        <color rgb="FF000000"/>
        <rFont val="Arial"/>
        <family val="2"/>
      </rPr>
      <t xml:space="preserve"> </t>
    </r>
    <r>
      <rPr>
        <b/>
        <sz val="12"/>
        <color rgb="FF0563C1"/>
        <rFont val="Arial"/>
        <family val="2"/>
      </rPr>
      <t>EDC.officiallang@gov.ab.ca</t>
    </r>
    <r>
      <rPr>
        <sz val="12"/>
        <color rgb="FF000000"/>
        <rFont val="Arial"/>
        <family val="2"/>
      </rPr>
      <t xml:space="preserve">
</t>
    </r>
  </si>
  <si>
    <t>• Exemples d’activités pour les initiatives francophones en milieu minoritaire</t>
  </si>
  <si>
    <t>• Page Web du PLOÉ</t>
  </si>
  <si>
    <t>**Voir le fichier « Répartition des fonds réguliers 20XX-20XX par autorité scolaire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</si>
</sst>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_-;\-* #,##0_-;_-* &quot;-&quot;_-;_-@_-"/>
    <numFmt numFmtId="165" formatCode="_-&quot;$&quot;* #,##0.00_-;\-&quot;$&quot;* #,##0.00_-;_-&quot;$&quot;* &quot;-&quot;??_-;_-@_-"/>
    <numFmt numFmtId="166" formatCode="_-* #,##0.00_-;\-* #,##0.00_-;_-* &quot;-&quot;??_-;_-@_-"/>
    <numFmt numFmtId="167" formatCode="[$-F800]dddd\,\ mmmm\ dd\,\ yyyy"/>
    <numFmt numFmtId="168" formatCode="_ * #,##0_ \ [$$-C0C]_ ;_ * \-#,##0\ \ [$$-C0C]_ ;_ * &quot;-&quot;_ \ [$$-C0C]_ ;_ @_ "/>
    <numFmt numFmtId="169" formatCode="_ * #,##0_)\ [$$-C0C]_ ;_ * \(#,##0\)\ [$$-C0C]_ ;_ * &quot;-&quot;_)\ [$$-C0C]_ ;_ @_ "/>
    <numFmt numFmtId="170" formatCode="_ * #,##0_ \ [$$-C0C]_ ;_ * \-#,##0\ \ [$$-C0C]_ ;_ * &quot;-&quot;??_ \ [$$-C0C]_ ;_ @_ "/>
    <numFmt numFmtId="171" formatCode="_-* #,##0_-;\-* #,##0_-;_-* &quot;-&quot;_-;_-@"/>
    <numFmt numFmtId="172" formatCode="_-* #,##0.00_-;\-* #,##0.00_-;_-* &quot;-&quot;??_-;_-@"/>
    <numFmt numFmtId="173" formatCode="_-* #,##0_-;\-* #,##0_-;_-* &quot;-&quot;??_-;_-@"/>
  </numFmts>
  <fonts count="56" x14ac:knownFonts="1">
    <font>
      <sz val="11"/>
      <color theme="1"/>
      <name val="Calibri"/>
      <family val="2"/>
      <scheme val="minor"/>
    </font>
    <font>
      <sz val="11"/>
      <color theme="1"/>
      <name val="Calibri"/>
      <family val="2"/>
      <scheme val="minor"/>
    </font>
    <font>
      <sz val="14"/>
      <color theme="1"/>
      <name val="Calibri"/>
      <family val="2"/>
      <scheme val="minor"/>
    </font>
    <font>
      <u/>
      <sz val="11"/>
      <color theme="10"/>
      <name val="Calibri"/>
      <family val="2"/>
      <scheme val="minor"/>
    </font>
    <font>
      <sz val="12"/>
      <color theme="1"/>
      <name val="Calibri"/>
      <family val="2"/>
      <scheme val="minor"/>
    </font>
    <font>
      <b/>
      <sz val="14"/>
      <color theme="1"/>
      <name val="Calibri"/>
      <family val="2"/>
      <scheme val="minor"/>
    </font>
    <font>
      <b/>
      <i/>
      <sz val="16"/>
      <color theme="1"/>
      <name val="Calibri"/>
      <family val="2"/>
      <scheme val="minor"/>
    </font>
    <font>
      <b/>
      <sz val="12"/>
      <color theme="1"/>
      <name val="Arial"/>
      <family val="2"/>
    </font>
    <font>
      <b/>
      <sz val="11"/>
      <color theme="1"/>
      <name val="Arial"/>
      <family val="2"/>
    </font>
    <font>
      <b/>
      <i/>
      <sz val="14"/>
      <color theme="1"/>
      <name val="Arial"/>
      <family val="2"/>
    </font>
    <font>
      <sz val="11"/>
      <color theme="1"/>
      <name val="Arial"/>
      <family val="2"/>
    </font>
    <font>
      <b/>
      <sz val="14"/>
      <color theme="1"/>
      <name val="Arial"/>
      <family val="2"/>
    </font>
    <font>
      <i/>
      <sz val="11"/>
      <color theme="1"/>
      <name val="Arial"/>
      <family val="2"/>
    </font>
    <font>
      <i/>
      <sz val="12"/>
      <color theme="1"/>
      <name val="Arial"/>
      <family val="2"/>
    </font>
    <font>
      <b/>
      <i/>
      <sz val="12"/>
      <color theme="1"/>
      <name val="Arial"/>
      <family val="2"/>
    </font>
    <font>
      <b/>
      <sz val="11"/>
      <color theme="5" tint="-0.249977111117893"/>
      <name val="Arial"/>
      <family val="2"/>
    </font>
    <font>
      <b/>
      <sz val="14"/>
      <color rgb="FFFF0000"/>
      <name val="Arial"/>
      <family val="2"/>
    </font>
    <font>
      <b/>
      <i/>
      <sz val="14"/>
      <color theme="0"/>
      <name val="Arial"/>
      <family val="2"/>
    </font>
    <font>
      <b/>
      <sz val="12"/>
      <color theme="0"/>
      <name val="Arial"/>
      <family val="2"/>
    </font>
    <font>
      <sz val="12"/>
      <color theme="1"/>
      <name val="Arial"/>
      <family val="2"/>
    </font>
    <font>
      <b/>
      <sz val="14"/>
      <color theme="0"/>
      <name val="Arial"/>
      <family val="2"/>
    </font>
    <font>
      <b/>
      <sz val="18"/>
      <color theme="0"/>
      <name val="Arial"/>
      <family val="2"/>
    </font>
    <font>
      <b/>
      <i/>
      <sz val="18"/>
      <color theme="0"/>
      <name val="Arial"/>
      <family val="2"/>
    </font>
    <font>
      <b/>
      <i/>
      <sz val="16"/>
      <color theme="0"/>
      <name val="Arial"/>
      <family val="2"/>
    </font>
    <font>
      <b/>
      <sz val="16"/>
      <color theme="0"/>
      <name val="Arial"/>
      <family val="2"/>
    </font>
    <font>
      <sz val="12"/>
      <color rgb="FF000000"/>
      <name val="Arial"/>
      <family val="2"/>
    </font>
    <font>
      <b/>
      <sz val="22"/>
      <color theme="0"/>
      <name val="Arial"/>
      <family val="2"/>
    </font>
    <font>
      <b/>
      <sz val="16"/>
      <color theme="4"/>
      <name val="Arial"/>
      <family val="2"/>
    </font>
    <font>
      <sz val="16"/>
      <color theme="1"/>
      <name val="Arial"/>
      <family val="2"/>
    </font>
    <font>
      <b/>
      <sz val="14"/>
      <name val="Arial"/>
      <family val="2"/>
    </font>
    <font>
      <b/>
      <sz val="14"/>
      <color rgb="FFFF0000"/>
      <name val="Calibri"/>
      <family val="2"/>
    </font>
    <font>
      <sz val="18"/>
      <color theme="1"/>
      <name val="Arial"/>
      <family val="2"/>
    </font>
    <font>
      <i/>
      <sz val="12"/>
      <color rgb="FF000000"/>
      <name val="Arial"/>
      <family val="2"/>
    </font>
    <font>
      <b/>
      <sz val="12"/>
      <color rgb="FF0070C0"/>
      <name val="Arial"/>
      <family val="2"/>
    </font>
    <font>
      <i/>
      <sz val="12"/>
      <name val="Arial"/>
      <family val="2"/>
    </font>
    <font>
      <i/>
      <sz val="12"/>
      <color rgb="FF0070C0"/>
      <name val="Arial"/>
      <family val="2"/>
    </font>
    <font>
      <i/>
      <sz val="12"/>
      <color rgb="FFFF0000"/>
      <name val="Arial"/>
      <family val="2"/>
    </font>
    <font>
      <sz val="12"/>
      <name val="Arial"/>
      <family val="2"/>
    </font>
    <font>
      <sz val="11"/>
      <name val="Arial"/>
      <family val="2"/>
    </font>
    <font>
      <i/>
      <sz val="11"/>
      <name val="Arial"/>
      <family val="2"/>
    </font>
    <font>
      <sz val="14"/>
      <name val="Arial"/>
      <family val="2"/>
    </font>
    <font>
      <sz val="11"/>
      <color rgb="FF0070C0"/>
      <name val="Calibri"/>
      <family val="2"/>
      <scheme val="minor"/>
    </font>
    <font>
      <sz val="11"/>
      <color rgb="FF00B050"/>
      <name val="Arial"/>
      <family val="2"/>
    </font>
    <font>
      <sz val="11"/>
      <color rgb="FF0070C0"/>
      <name val="Arial"/>
      <family val="2"/>
    </font>
    <font>
      <b/>
      <sz val="9"/>
      <color indexed="81"/>
      <name val="Tahoma"/>
      <family val="2"/>
    </font>
    <font>
      <sz val="11"/>
      <color theme="5"/>
      <name val="Arial"/>
      <family val="2"/>
    </font>
    <font>
      <sz val="11"/>
      <color rgb="FF7030A0"/>
      <name val="Arial"/>
      <family val="2"/>
    </font>
    <font>
      <sz val="11"/>
      <color theme="1"/>
      <name val="Calibri"/>
      <family val="2"/>
      <scheme val="minor"/>
    </font>
    <font>
      <sz val="11"/>
      <color rgb="FF0563C1"/>
      <name val="Arial"/>
      <family val="2"/>
    </font>
    <font>
      <sz val="11"/>
      <color rgb="FFFF0000"/>
      <name val="Arial"/>
      <family val="2"/>
    </font>
    <font>
      <i/>
      <sz val="11"/>
      <color rgb="FF0563C1"/>
      <name val="Arial"/>
      <family val="2"/>
    </font>
    <font>
      <sz val="9"/>
      <color indexed="81"/>
      <name val="Tahoma"/>
      <family val="2"/>
    </font>
    <font>
      <b/>
      <sz val="12"/>
      <color rgb="FF000000"/>
      <name val="Arial"/>
      <family val="2"/>
    </font>
    <font>
      <b/>
      <u/>
      <sz val="12"/>
      <color rgb="FF000000"/>
      <name val="Arial"/>
      <family val="2"/>
    </font>
    <font>
      <b/>
      <sz val="12"/>
      <color rgb="FF0563C1"/>
      <name val="Arial"/>
      <family val="2"/>
    </font>
    <font>
      <u/>
      <sz val="12"/>
      <color theme="10"/>
      <name val="Arial"/>
      <family val="2"/>
    </font>
  </fonts>
  <fills count="12">
    <fill>
      <patternFill patternType="none"/>
    </fill>
    <fill>
      <patternFill patternType="gray125"/>
    </fill>
    <fill>
      <patternFill patternType="solid">
        <fgColor theme="4" tint="0.79998168889431442"/>
        <bgColor indexed="64"/>
      </patternFill>
    </fill>
    <fill>
      <patternFill patternType="solid">
        <fgColor theme="4"/>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59999389629810485"/>
        <bgColor indexed="64"/>
      </patternFill>
    </fill>
    <fill>
      <patternFill patternType="solid">
        <fgColor theme="3"/>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bottom style="thin">
        <color auto="1"/>
      </bottom>
      <diagonal/>
    </border>
    <border>
      <left style="thin">
        <color theme="0"/>
      </left>
      <right style="thin">
        <color theme="0"/>
      </right>
      <top style="thin">
        <color auto="1"/>
      </top>
      <bottom style="thin">
        <color theme="0"/>
      </bottom>
      <diagonal/>
    </border>
    <border>
      <left style="thin">
        <color theme="0"/>
      </left>
      <right style="thin">
        <color theme="0"/>
      </right>
      <top style="thin">
        <color theme="0"/>
      </top>
      <bottom/>
      <diagonal/>
    </border>
    <border>
      <left style="medium">
        <color theme="4"/>
      </left>
      <right style="thin">
        <color theme="0"/>
      </right>
      <top style="medium">
        <color theme="4"/>
      </top>
      <bottom style="medium">
        <color theme="4"/>
      </bottom>
      <diagonal/>
    </border>
    <border>
      <left style="thin">
        <color theme="0"/>
      </left>
      <right style="medium">
        <color theme="4"/>
      </right>
      <top style="medium">
        <color theme="4"/>
      </top>
      <bottom style="medium">
        <color theme="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top style="thin">
        <color indexed="64"/>
      </top>
      <bottom style="double">
        <color indexed="64"/>
      </bottom>
      <diagonal/>
    </border>
    <border>
      <left/>
      <right style="thin">
        <color rgb="FF000000"/>
      </right>
      <top/>
      <bottom/>
      <diagonal/>
    </border>
    <border>
      <left/>
      <right style="thin">
        <color rgb="FF000000"/>
      </right>
      <top style="thin">
        <color indexed="64"/>
      </top>
      <bottom/>
      <diagonal/>
    </border>
    <border>
      <left/>
      <right style="thin">
        <color rgb="FF000000"/>
      </right>
      <top/>
      <bottom style="thin">
        <color indexed="64"/>
      </bottom>
      <diagonal/>
    </border>
    <border>
      <left/>
      <right/>
      <top/>
      <bottom style="thin">
        <color rgb="FF000000"/>
      </bottom>
      <diagonal/>
    </border>
    <border>
      <left style="thin">
        <color indexed="64"/>
      </left>
      <right/>
      <top/>
      <bottom style="thin">
        <color rgb="FF000000"/>
      </bottom>
      <diagonal/>
    </border>
  </borders>
  <cellStyleXfs count="12">
    <xf numFmtId="0" fontId="0" fillId="0" borderId="0"/>
    <xf numFmtId="165" fontId="1" fillId="0" borderId="0" applyFont="0" applyFill="0" applyBorder="0" applyAlignment="0" applyProtection="0"/>
    <xf numFmtId="0" fontId="3" fillId="0" borderId="0" applyNumberForma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0" fontId="47" fillId="0" borderId="0"/>
  </cellStyleXfs>
  <cellXfs count="271">
    <xf numFmtId="0" fontId="0" fillId="0" borderId="0" xfId="0"/>
    <xf numFmtId="0" fontId="0" fillId="0" borderId="0" xfId="0" applyProtection="1">
      <protection locked="0"/>
    </xf>
    <xf numFmtId="0" fontId="10" fillId="0" borderId="0" xfId="0" applyFont="1" applyProtection="1">
      <protection locked="0"/>
    </xf>
    <xf numFmtId="0" fontId="0" fillId="0" borderId="0" xfId="0" applyProtection="1"/>
    <xf numFmtId="0" fontId="11" fillId="0" borderId="0" xfId="0" applyFont="1" applyAlignment="1" applyProtection="1">
      <alignment horizontal="center"/>
    </xf>
    <xf numFmtId="0" fontId="2" fillId="0" borderId="0" xfId="0" applyFont="1" applyProtection="1"/>
    <xf numFmtId="0" fontId="16" fillId="0" borderId="0" xfId="0" applyFont="1" applyAlignment="1" applyProtection="1">
      <alignment horizontal="center"/>
    </xf>
    <xf numFmtId="0" fontId="20" fillId="3" borderId="0" xfId="0" applyFont="1" applyFill="1" applyAlignment="1" applyProtection="1">
      <alignment horizontal="left"/>
    </xf>
    <xf numFmtId="0" fontId="20" fillId="3" borderId="0" xfId="0" applyFont="1" applyFill="1" applyProtection="1"/>
    <xf numFmtId="0" fontId="19" fillId="0" borderId="0" xfId="0" applyFont="1" applyAlignment="1" applyProtection="1">
      <alignment vertical="top" wrapText="1"/>
    </xf>
    <xf numFmtId="0" fontId="10" fillId="0" borderId="0" xfId="0" applyFont="1" applyProtection="1"/>
    <xf numFmtId="0" fontId="21" fillId="0" borderId="0" xfId="0" applyFont="1" applyAlignment="1" applyProtection="1">
      <alignment horizontal="left" vertical="center"/>
    </xf>
    <xf numFmtId="0" fontId="19" fillId="0" borderId="0" xfId="0" applyFont="1" applyAlignment="1" applyProtection="1">
      <alignment vertical="center" wrapText="1"/>
    </xf>
    <xf numFmtId="0" fontId="31" fillId="0" borderId="0" xfId="0" applyFont="1" applyProtection="1">
      <protection locked="0"/>
    </xf>
    <xf numFmtId="0" fontId="4" fillId="0" borderId="0" xfId="0" applyFont="1" applyProtection="1">
      <protection locked="0"/>
    </xf>
    <xf numFmtId="0" fontId="19" fillId="0" borderId="0" xfId="0" applyFont="1" applyProtection="1">
      <protection locked="0"/>
    </xf>
    <xf numFmtId="0" fontId="37" fillId="0" borderId="0" xfId="0" applyFont="1" applyAlignment="1" applyProtection="1">
      <alignment vertical="center" wrapText="1"/>
      <protection locked="0"/>
    </xf>
    <xf numFmtId="0" fontId="22" fillId="11" borderId="0" xfId="0" applyFont="1" applyFill="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17"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0" fontId="0" fillId="0" borderId="0" xfId="0" applyAlignment="1" applyProtection="1">
      <alignment vertical="center"/>
      <protection locked="0"/>
    </xf>
    <xf numFmtId="2" fontId="0" fillId="0" borderId="0" xfId="0" applyNumberFormat="1" applyAlignment="1" applyProtection="1">
      <alignment horizontal="center"/>
      <protection locked="0"/>
    </xf>
    <xf numFmtId="0" fontId="21" fillId="11" borderId="0" xfId="0" applyFont="1" applyFill="1" applyAlignment="1" applyProtection="1">
      <alignment horizontal="left" vertical="center" wrapText="1"/>
    </xf>
    <xf numFmtId="0" fontId="13" fillId="0" borderId="0" xfId="0" applyFont="1" applyAlignment="1" applyProtection="1">
      <alignment vertical="center"/>
    </xf>
    <xf numFmtId="0" fontId="11" fillId="8" borderId="0" xfId="0" applyFont="1" applyFill="1" applyAlignment="1" applyProtection="1">
      <alignment horizontal="left" vertical="center"/>
    </xf>
    <xf numFmtId="0" fontId="11" fillId="8" borderId="0" xfId="0" applyFont="1" applyFill="1" applyAlignment="1" applyProtection="1">
      <alignment horizontal="center" vertical="center"/>
    </xf>
    <xf numFmtId="0" fontId="38" fillId="0" borderId="0" xfId="0" applyFont="1" applyAlignment="1" applyProtection="1">
      <alignment vertical="center"/>
    </xf>
    <xf numFmtId="0" fontId="9" fillId="10" borderId="29" xfId="0" applyFont="1" applyFill="1" applyBorder="1" applyAlignment="1" applyProtection="1">
      <alignment horizontal="left" vertical="center"/>
    </xf>
    <xf numFmtId="168" fontId="7" fillId="10" borderId="29" xfId="0" applyNumberFormat="1" applyFont="1" applyFill="1" applyBorder="1" applyAlignment="1" applyProtection="1">
      <alignment horizontal="right" vertical="center"/>
    </xf>
    <xf numFmtId="0" fontId="0" fillId="0" borderId="21" xfId="0" applyBorder="1" applyProtection="1">
      <protection locked="0"/>
    </xf>
    <xf numFmtId="0" fontId="17" fillId="0" borderId="21" xfId="0" applyFont="1" applyBorder="1" applyAlignment="1" applyProtection="1">
      <alignment wrapText="1"/>
      <protection locked="0"/>
    </xf>
    <xf numFmtId="0" fontId="17" fillId="0" borderId="0" xfId="0" applyFont="1" applyAlignment="1" applyProtection="1">
      <alignment wrapText="1"/>
      <protection locked="0"/>
    </xf>
    <xf numFmtId="0" fontId="0" fillId="9" borderId="0" xfId="0" applyFill="1" applyProtection="1">
      <protection locked="0"/>
    </xf>
    <xf numFmtId="0" fontId="0" fillId="9" borderId="21" xfId="0" applyFill="1" applyBorder="1" applyProtection="1">
      <protection locked="0"/>
    </xf>
    <xf numFmtId="0" fontId="10"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horizontal="center" vertical="top"/>
      <protection locked="0"/>
    </xf>
    <xf numFmtId="0" fontId="5" fillId="0" borderId="10" xfId="0" applyFont="1" applyBorder="1" applyAlignment="1" applyProtection="1">
      <alignment horizontal="center" vertical="top"/>
      <protection locked="0"/>
    </xf>
    <xf numFmtId="0" fontId="0" fillId="0" borderId="0" xfId="0" applyAlignment="1" applyProtection="1">
      <alignment horizontal="left" vertical="top"/>
      <protection locked="0"/>
    </xf>
    <xf numFmtId="0" fontId="4" fillId="0" borderId="0" xfId="0" applyFont="1" applyAlignment="1" applyProtection="1">
      <alignment vertical="center"/>
      <protection locked="0"/>
    </xf>
    <xf numFmtId="164" fontId="10" fillId="0" borderId="10" xfId="1" applyNumberFormat="1" applyFont="1" applyBorder="1" applyAlignment="1" applyProtection="1">
      <alignment horizontal="right" vertical="center"/>
      <protection locked="0"/>
    </xf>
    <xf numFmtId="164" fontId="10" fillId="0" borderId="16" xfId="1" applyNumberFormat="1" applyFont="1" applyBorder="1" applyAlignment="1" applyProtection="1">
      <alignment horizontal="right" vertical="center"/>
      <protection locked="0"/>
    </xf>
    <xf numFmtId="164" fontId="10" fillId="0" borderId="18" xfId="1" applyNumberFormat="1" applyFont="1" applyBorder="1" applyAlignment="1" applyProtection="1">
      <alignment horizontal="right" vertical="center"/>
      <protection locked="0"/>
    </xf>
    <xf numFmtId="166" fontId="10" fillId="0" borderId="0" xfId="3" applyFont="1" applyFill="1" applyBorder="1" applyAlignment="1" applyProtection="1">
      <alignment horizontal="left" vertical="top"/>
      <protection locked="0"/>
    </xf>
    <xf numFmtId="166" fontId="10" fillId="0" borderId="0" xfId="3" applyFont="1" applyFill="1" applyBorder="1" applyAlignment="1" applyProtection="1">
      <alignment horizontal="center"/>
      <protection locked="0"/>
    </xf>
    <xf numFmtId="164" fontId="10" fillId="0" borderId="17" xfId="1" applyNumberFormat="1" applyFont="1" applyBorder="1" applyAlignment="1" applyProtection="1">
      <alignment horizontal="right" vertical="center"/>
      <protection locked="0"/>
    </xf>
    <xf numFmtId="0" fontId="10" fillId="0" borderId="10" xfId="0" applyFont="1" applyBorder="1" applyProtection="1">
      <protection locked="0"/>
    </xf>
    <xf numFmtId="0" fontId="8" fillId="0" borderId="0" xfId="0" applyFont="1" applyAlignment="1" applyProtection="1">
      <alignment vertical="center" wrapText="1"/>
      <protection locked="0"/>
    </xf>
    <xf numFmtId="0" fontId="0" fillId="9" borderId="0" xfId="0" applyFill="1" applyProtection="1"/>
    <xf numFmtId="0" fontId="19" fillId="9" borderId="20" xfId="0" applyFont="1" applyFill="1" applyBorder="1" applyAlignment="1" applyProtection="1">
      <alignment vertical="center"/>
    </xf>
    <xf numFmtId="164" fontId="19" fillId="0" borderId="19" xfId="3" applyNumberFormat="1" applyFont="1" applyFill="1" applyBorder="1" applyAlignment="1" applyProtection="1">
      <alignment wrapText="1"/>
    </xf>
    <xf numFmtId="0" fontId="19" fillId="9" borderId="14" xfId="0" applyFont="1" applyFill="1" applyBorder="1" applyAlignment="1" applyProtection="1">
      <alignment horizontal="left" vertical="top"/>
    </xf>
    <xf numFmtId="164" fontId="19" fillId="9" borderId="19" xfId="3" applyNumberFormat="1" applyFont="1" applyFill="1" applyBorder="1" applyAlignment="1" applyProtection="1">
      <alignment wrapText="1"/>
    </xf>
    <xf numFmtId="0" fontId="4" fillId="9" borderId="0" xfId="0" applyFont="1" applyFill="1" applyAlignment="1" applyProtection="1">
      <alignment wrapText="1"/>
    </xf>
    <xf numFmtId="0" fontId="7" fillId="9" borderId="30" xfId="0" applyFont="1" applyFill="1" applyBorder="1" applyAlignment="1" applyProtection="1">
      <alignment vertical="center"/>
    </xf>
    <xf numFmtId="0" fontId="0" fillId="2" borderId="12" xfId="0" applyFill="1" applyBorder="1" applyAlignment="1" applyProtection="1">
      <alignment horizontal="left" vertical="top"/>
    </xf>
    <xf numFmtId="0" fontId="11" fillId="2" borderId="12" xfId="0" applyFont="1" applyFill="1" applyBorder="1" applyAlignment="1" applyProtection="1">
      <alignment horizontal="center" vertical="top"/>
    </xf>
    <xf numFmtId="0" fontId="0" fillId="2" borderId="13" xfId="0" applyFill="1" applyBorder="1" applyAlignment="1" applyProtection="1">
      <alignment horizontal="left" vertical="top"/>
    </xf>
    <xf numFmtId="0" fontId="11" fillId="2" borderId="13" xfId="0" applyFont="1" applyFill="1" applyBorder="1" applyAlignment="1" applyProtection="1">
      <alignment horizontal="center" vertical="top"/>
    </xf>
    <xf numFmtId="0" fontId="0" fillId="2" borderId="13" xfId="0" applyFill="1" applyBorder="1" applyAlignment="1" applyProtection="1">
      <alignment horizontal="left" vertical="center"/>
    </xf>
    <xf numFmtId="0" fontId="11" fillId="2" borderId="13" xfId="0" applyFont="1" applyFill="1" applyBorder="1" applyAlignment="1" applyProtection="1">
      <alignment horizontal="center" vertical="center"/>
    </xf>
    <xf numFmtId="0" fontId="7" fillId="8" borderId="14" xfId="0" applyFont="1" applyFill="1" applyBorder="1" applyAlignment="1" applyProtection="1">
      <alignment horizontal="center" vertical="center"/>
    </xf>
    <xf numFmtId="0" fontId="4" fillId="2" borderId="13" xfId="0" applyFont="1" applyFill="1" applyBorder="1" applyAlignment="1" applyProtection="1">
      <alignment vertical="center"/>
    </xf>
    <xf numFmtId="0" fontId="7" fillId="8" borderId="19" xfId="0" applyFont="1" applyFill="1" applyBorder="1" applyAlignment="1" applyProtection="1">
      <alignment horizontal="center" vertical="center"/>
    </xf>
    <xf numFmtId="0" fontId="0" fillId="2" borderId="13" xfId="0" applyFill="1" applyBorder="1" applyProtection="1"/>
    <xf numFmtId="0" fontId="4" fillId="2" borderId="13" xfId="0" applyFont="1" applyFill="1" applyBorder="1" applyProtection="1"/>
    <xf numFmtId="168" fontId="7" fillId="2" borderId="19" xfId="1" applyNumberFormat="1" applyFont="1" applyFill="1" applyBorder="1" applyAlignment="1" applyProtection="1">
      <alignment horizontal="right" vertical="center"/>
    </xf>
    <xf numFmtId="0" fontId="10" fillId="0" borderId="21" xfId="0" applyFont="1" applyBorder="1" applyProtection="1"/>
    <xf numFmtId="0" fontId="10" fillId="0" borderId="17" xfId="0" applyFont="1" applyBorder="1" applyProtection="1"/>
    <xf numFmtId="0" fontId="7" fillId="4" borderId="14" xfId="0" applyFont="1" applyFill="1" applyBorder="1" applyAlignment="1" applyProtection="1">
      <alignment horizontal="center" vertical="center"/>
    </xf>
    <xf numFmtId="0" fontId="7" fillId="4" borderId="19" xfId="0" applyFont="1" applyFill="1" applyBorder="1" applyAlignment="1" applyProtection="1">
      <alignment horizontal="center" vertical="center"/>
    </xf>
    <xf numFmtId="168" fontId="7" fillId="5" borderId="11" xfId="1" applyNumberFormat="1" applyFont="1" applyFill="1" applyBorder="1" applyAlignment="1" applyProtection="1">
      <alignment horizontal="right" vertical="center"/>
    </xf>
    <xf numFmtId="168" fontId="7" fillId="5" borderId="18" xfId="1" applyNumberFormat="1" applyFont="1" applyFill="1" applyBorder="1" applyAlignment="1" applyProtection="1">
      <alignment horizontal="right" vertical="center"/>
    </xf>
    <xf numFmtId="164" fontId="19" fillId="7" borderId="10" xfId="0" applyNumberFormat="1" applyFont="1" applyFill="1" applyBorder="1" applyAlignment="1" applyProtection="1">
      <alignment horizontal="right" vertical="center"/>
    </xf>
    <xf numFmtId="164" fontId="19" fillId="7" borderId="16" xfId="0" applyNumberFormat="1" applyFont="1" applyFill="1" applyBorder="1" applyAlignment="1" applyProtection="1">
      <alignment horizontal="right" vertical="center"/>
    </xf>
    <xf numFmtId="164" fontId="19" fillId="7" borderId="11" xfId="0" applyNumberFormat="1" applyFont="1" applyFill="1" applyBorder="1" applyAlignment="1" applyProtection="1">
      <alignment horizontal="right" vertical="center"/>
    </xf>
    <xf numFmtId="164" fontId="19" fillId="7" borderId="18" xfId="0" applyNumberFormat="1" applyFont="1" applyFill="1" applyBorder="1" applyAlignment="1" applyProtection="1">
      <alignment horizontal="right" vertical="center"/>
    </xf>
    <xf numFmtId="168" fontId="7" fillId="10" borderId="23" xfId="4" applyNumberFormat="1" applyFont="1" applyFill="1" applyBorder="1" applyAlignment="1" applyProtection="1">
      <alignment horizontal="right" vertical="center"/>
    </xf>
    <xf numFmtId="0" fontId="4" fillId="2" borderId="25" xfId="0" applyFont="1" applyFill="1" applyBorder="1" applyProtection="1"/>
    <xf numFmtId="0" fontId="0" fillId="2" borderId="17" xfId="0" applyFill="1" applyBorder="1" applyProtection="1"/>
    <xf numFmtId="0" fontId="0" fillId="2" borderId="17" xfId="0" applyFill="1" applyBorder="1" applyAlignment="1" applyProtection="1">
      <alignment vertical="center"/>
    </xf>
    <xf numFmtId="0" fontId="10" fillId="0" borderId="14" xfId="0" applyFont="1" applyBorder="1" applyAlignment="1" applyProtection="1">
      <alignment horizontal="left" vertical="center" wrapText="1"/>
      <protection locked="0"/>
    </xf>
    <xf numFmtId="166" fontId="10" fillId="0" borderId="0" xfId="3" applyFont="1" applyBorder="1" applyProtection="1">
      <protection locked="0"/>
    </xf>
    <xf numFmtId="164" fontId="10" fillId="0" borderId="31" xfId="1" applyNumberFormat="1" applyFont="1" applyBorder="1" applyAlignment="1" applyProtection="1">
      <alignment horizontal="right" vertical="center"/>
      <protection locked="0"/>
    </xf>
    <xf numFmtId="0" fontId="0" fillId="9" borderId="31" xfId="0" applyFill="1" applyBorder="1" applyProtection="1"/>
    <xf numFmtId="169" fontId="7" fillId="0" borderId="28" xfId="1" applyNumberFormat="1" applyFont="1" applyFill="1" applyBorder="1" applyAlignment="1" applyProtection="1">
      <alignment horizontal="right" vertical="center" wrapText="1"/>
    </xf>
    <xf numFmtId="169" fontId="7" fillId="2" borderId="11" xfId="1" applyNumberFormat="1" applyFont="1" applyFill="1" applyBorder="1" applyAlignment="1" applyProtection="1">
      <alignment horizontal="right" vertical="center"/>
    </xf>
    <xf numFmtId="169" fontId="7" fillId="2" borderId="33" xfId="1" applyNumberFormat="1" applyFont="1" applyFill="1" applyBorder="1" applyAlignment="1" applyProtection="1">
      <alignment horizontal="right" vertical="center"/>
    </xf>
    <xf numFmtId="0" fontId="10" fillId="0" borderId="31" xfId="0" applyFont="1" applyBorder="1" applyProtection="1"/>
    <xf numFmtId="168" fontId="7" fillId="5" borderId="33" xfId="1" applyNumberFormat="1" applyFont="1" applyFill="1" applyBorder="1" applyAlignment="1" applyProtection="1">
      <alignment horizontal="right" vertical="center"/>
    </xf>
    <xf numFmtId="169" fontId="18" fillId="6" borderId="17" xfId="0" applyNumberFormat="1" applyFont="1" applyFill="1" applyBorder="1" applyProtection="1"/>
    <xf numFmtId="169" fontId="7" fillId="10" borderId="23" xfId="4" applyNumberFormat="1" applyFont="1" applyFill="1" applyBorder="1" applyAlignment="1" applyProtection="1">
      <alignment horizontal="right" vertical="center"/>
    </xf>
    <xf numFmtId="164" fontId="19" fillId="7" borderId="0" xfId="0" applyNumberFormat="1" applyFont="1" applyFill="1" applyAlignment="1" applyProtection="1">
      <alignment horizontal="right" vertical="center"/>
    </xf>
    <xf numFmtId="164" fontId="19" fillId="7" borderId="32" xfId="0" applyNumberFormat="1" applyFont="1" applyFill="1" applyBorder="1" applyAlignment="1" applyProtection="1">
      <alignment horizontal="right" vertical="center"/>
    </xf>
    <xf numFmtId="164" fontId="19" fillId="7" borderId="31" xfId="0" applyNumberFormat="1" applyFont="1" applyFill="1" applyBorder="1" applyAlignment="1" applyProtection="1">
      <alignment horizontal="right" vertical="center"/>
    </xf>
    <xf numFmtId="3" fontId="19" fillId="0" borderId="19" xfId="3" applyNumberFormat="1" applyFont="1" applyFill="1" applyBorder="1" applyAlignment="1" applyProtection="1">
      <alignment wrapText="1"/>
    </xf>
    <xf numFmtId="3" fontId="19" fillId="9" borderId="19" xfId="3" applyNumberFormat="1" applyFont="1" applyFill="1" applyBorder="1" applyAlignment="1" applyProtection="1">
      <alignment wrapText="1"/>
    </xf>
    <xf numFmtId="168" fontId="7" fillId="0" borderId="28" xfId="1" applyNumberFormat="1" applyFont="1" applyFill="1" applyBorder="1" applyAlignment="1" applyProtection="1">
      <alignment horizontal="right" wrapText="1"/>
    </xf>
    <xf numFmtId="0" fontId="0" fillId="0" borderId="0" xfId="0" applyAlignment="1" applyProtection="1">
      <alignment wrapText="1"/>
      <protection locked="0"/>
    </xf>
    <xf numFmtId="0" fontId="9" fillId="5" borderId="21" xfId="0" applyFont="1" applyFill="1" applyBorder="1" applyAlignment="1" applyProtection="1">
      <alignment horizontal="left"/>
    </xf>
    <xf numFmtId="0" fontId="9" fillId="5" borderId="0" xfId="0" applyFont="1" applyFill="1" applyAlignment="1" applyProtection="1">
      <alignment horizontal="left"/>
    </xf>
    <xf numFmtId="0" fontId="9" fillId="5" borderId="17" xfId="0" applyFont="1" applyFill="1" applyBorder="1" applyAlignment="1" applyProtection="1">
      <alignment horizontal="left"/>
    </xf>
    <xf numFmtId="0" fontId="12" fillId="9" borderId="17" xfId="0" applyFont="1" applyFill="1" applyBorder="1" applyAlignment="1" applyProtection="1">
      <alignment horizontal="left" wrapText="1"/>
    </xf>
    <xf numFmtId="0" fontId="10" fillId="0" borderId="0" xfId="0" applyFont="1" applyAlignment="1" applyProtection="1">
      <alignment vertical="center"/>
    </xf>
    <xf numFmtId="0" fontId="4" fillId="9" borderId="17" xfId="0" applyFont="1" applyFill="1" applyBorder="1" applyAlignment="1" applyProtection="1">
      <alignment wrapText="1"/>
    </xf>
    <xf numFmtId="168" fontId="18" fillId="6" borderId="11" xfId="1" applyNumberFormat="1" applyFont="1" applyFill="1" applyBorder="1" applyAlignment="1" applyProtection="1">
      <alignment horizontal="right" vertical="center"/>
    </xf>
    <xf numFmtId="0" fontId="11" fillId="0" borderId="0" xfId="0" applyFont="1" applyAlignment="1" applyProtection="1">
      <alignment horizontal="center" vertical="center"/>
    </xf>
    <xf numFmtId="0" fontId="7" fillId="0" borderId="0" xfId="0" applyFont="1" applyAlignment="1" applyProtection="1">
      <alignment vertical="center"/>
    </xf>
    <xf numFmtId="0" fontId="12" fillId="0" borderId="0" xfId="0" applyFont="1" applyAlignment="1" applyProtection="1">
      <alignment vertical="top"/>
    </xf>
    <xf numFmtId="0" fontId="12" fillId="0" borderId="0" xfId="0" applyFont="1" applyProtection="1"/>
    <xf numFmtId="0" fontId="10" fillId="0" borderId="1" xfId="0" applyFont="1" applyBorder="1" applyProtection="1"/>
    <xf numFmtId="0" fontId="28" fillId="0" borderId="2" xfId="0" applyFont="1" applyBorder="1" applyAlignment="1" applyProtection="1">
      <alignment horizontal="right"/>
    </xf>
    <xf numFmtId="0" fontId="28" fillId="0" borderId="3" xfId="0" applyFont="1" applyBorder="1" applyProtection="1"/>
    <xf numFmtId="0" fontId="28" fillId="0" borderId="1" xfId="0" applyFont="1" applyBorder="1" applyAlignment="1" applyProtection="1">
      <alignment horizontal="right"/>
    </xf>
    <xf numFmtId="167" fontId="28" fillId="0" borderId="3" xfId="0" applyNumberFormat="1" applyFont="1" applyBorder="1" applyProtection="1"/>
    <xf numFmtId="167" fontId="28" fillId="0" borderId="4" xfId="0" applyNumberFormat="1" applyFont="1" applyBorder="1" applyProtection="1"/>
    <xf numFmtId="0" fontId="28" fillId="0" borderId="1" xfId="0" applyFont="1" applyBorder="1" applyProtection="1"/>
    <xf numFmtId="0" fontId="28" fillId="0" borderId="2" xfId="0" applyFont="1" applyBorder="1" applyProtection="1"/>
    <xf numFmtId="0" fontId="12" fillId="0" borderId="0" xfId="0" applyFont="1" applyFill="1" applyAlignment="1" applyProtection="1">
      <alignment horizontal="left" vertical="top" wrapText="1"/>
    </xf>
    <xf numFmtId="0" fontId="10" fillId="0" borderId="14" xfId="0" applyFont="1" applyBorder="1" applyAlignment="1" applyProtection="1">
      <alignment horizontal="left" vertical="center" wrapText="1"/>
      <protection locked="0"/>
    </xf>
    <xf numFmtId="0" fontId="38" fillId="0" borderId="0" xfId="0" applyFont="1" applyFill="1" applyAlignment="1" applyProtection="1">
      <alignment vertical="center"/>
    </xf>
    <xf numFmtId="0" fontId="7" fillId="0" borderId="14" xfId="0" applyFont="1" applyFill="1" applyBorder="1" applyAlignment="1" applyProtection="1">
      <alignment horizontal="right" vertical="center"/>
    </xf>
    <xf numFmtId="0" fontId="11" fillId="2" borderId="21" xfId="0" applyFont="1" applyFill="1" applyBorder="1" applyAlignment="1" applyProtection="1">
      <alignment horizontal="center" vertical="top"/>
    </xf>
    <xf numFmtId="0" fontId="0" fillId="2" borderId="17" xfId="0" applyFill="1" applyBorder="1" applyAlignment="1" applyProtection="1">
      <alignment horizontal="left" vertical="top"/>
    </xf>
    <xf numFmtId="0" fontId="10" fillId="0" borderId="0" xfId="0" applyFont="1" applyBorder="1" applyAlignment="1" applyProtection="1">
      <alignment horizontal="left" vertical="center" wrapText="1"/>
      <protection locked="0"/>
    </xf>
    <xf numFmtId="0" fontId="10" fillId="0" borderId="19" xfId="0" applyFont="1" applyFill="1" applyBorder="1" applyAlignment="1" applyProtection="1">
      <alignment horizontal="left" vertical="center" wrapText="1"/>
      <protection locked="0"/>
    </xf>
    <xf numFmtId="0" fontId="0" fillId="0" borderId="0" xfId="0" applyAlignment="1" applyProtection="1">
      <alignment vertical="top"/>
      <protection locked="0"/>
    </xf>
    <xf numFmtId="0" fontId="19" fillId="0" borderId="0" xfId="0" applyFont="1" applyAlignment="1">
      <alignment vertical="center" wrapText="1"/>
    </xf>
    <xf numFmtId="0" fontId="37" fillId="0" borderId="0" xfId="0" applyFont="1" applyFill="1" applyAlignment="1" applyProtection="1">
      <alignment vertical="center" wrapText="1"/>
    </xf>
    <xf numFmtId="0" fontId="41" fillId="0" borderId="0" xfId="0" applyFont="1" applyFill="1" applyProtection="1"/>
    <xf numFmtId="0" fontId="19" fillId="0" borderId="0" xfId="0" applyFont="1"/>
    <xf numFmtId="0" fontId="19" fillId="0" borderId="0" xfId="0" applyFont="1" applyFill="1"/>
    <xf numFmtId="170" fontId="10" fillId="0" borderId="0" xfId="0" applyNumberFormat="1" applyFont="1" applyAlignment="1" applyProtection="1">
      <alignment horizontal="right" vertical="center"/>
      <protection locked="0"/>
    </xf>
    <xf numFmtId="170" fontId="10" fillId="0" borderId="0" xfId="0" applyNumberFormat="1" applyFont="1" applyFill="1" applyAlignment="1" applyProtection="1">
      <alignment horizontal="right" vertical="center"/>
      <protection locked="0"/>
    </xf>
    <xf numFmtId="170" fontId="7" fillId="0" borderId="14" xfId="0" applyNumberFormat="1" applyFont="1" applyFill="1" applyBorder="1" applyAlignment="1" applyProtection="1">
      <alignment horizontal="right" vertical="center"/>
    </xf>
    <xf numFmtId="164" fontId="42" fillId="0" borderId="17" xfId="1" applyNumberFormat="1" applyFont="1" applyBorder="1" applyAlignment="1" applyProtection="1">
      <alignment horizontal="right" vertical="center"/>
      <protection locked="0"/>
    </xf>
    <xf numFmtId="0" fontId="43" fillId="0" borderId="0" xfId="0" applyFont="1" applyProtection="1">
      <protection locked="0"/>
    </xf>
    <xf numFmtId="164" fontId="43" fillId="0" borderId="17" xfId="1" applyNumberFormat="1" applyFont="1" applyBorder="1" applyAlignment="1" applyProtection="1">
      <alignment horizontal="right" vertical="center"/>
      <protection locked="0"/>
    </xf>
    <xf numFmtId="0" fontId="10" fillId="0" borderId="0" xfId="0" applyFont="1" applyAlignment="1" applyProtection="1">
      <alignment vertical="top" wrapText="1"/>
      <protection locked="0"/>
    </xf>
    <xf numFmtId="0" fontId="45" fillId="0" borderId="0" xfId="0" applyFont="1" applyProtection="1">
      <protection locked="0"/>
    </xf>
    <xf numFmtId="164" fontId="45" fillId="0" borderId="17" xfId="1" applyNumberFormat="1" applyFont="1" applyBorder="1" applyAlignment="1" applyProtection="1">
      <alignment horizontal="right" vertical="center"/>
      <protection locked="0"/>
    </xf>
    <xf numFmtId="164" fontId="46" fillId="0" borderId="17" xfId="1" applyNumberFormat="1" applyFont="1" applyBorder="1" applyAlignment="1" applyProtection="1">
      <alignment horizontal="right" vertical="center"/>
      <protection locked="0"/>
    </xf>
    <xf numFmtId="172" fontId="42" fillId="0" borderId="0" xfId="11" applyNumberFormat="1" applyFont="1" applyAlignment="1">
      <alignment horizontal="left"/>
    </xf>
    <xf numFmtId="171" fontId="42" fillId="0" borderId="31" xfId="11" applyNumberFormat="1" applyFont="1" applyBorder="1" applyAlignment="1">
      <alignment horizontal="right" vertical="center"/>
    </xf>
    <xf numFmtId="172" fontId="48" fillId="0" borderId="0" xfId="11" applyNumberFormat="1" applyFont="1" applyAlignment="1">
      <alignment horizontal="left"/>
    </xf>
    <xf numFmtId="173" fontId="48" fillId="0" borderId="0" xfId="11" applyNumberFormat="1" applyFont="1"/>
    <xf numFmtId="173" fontId="48" fillId="0" borderId="17" xfId="11" applyNumberFormat="1" applyFont="1" applyBorder="1"/>
    <xf numFmtId="164" fontId="48" fillId="0" borderId="17" xfId="1" applyNumberFormat="1" applyFont="1" applyBorder="1" applyAlignment="1" applyProtection="1">
      <alignment horizontal="right" vertical="center"/>
      <protection locked="0"/>
    </xf>
    <xf numFmtId="0" fontId="46" fillId="0" borderId="0" xfId="0" applyFont="1" applyAlignment="1" applyProtection="1">
      <alignment vertical="top" wrapText="1"/>
      <protection locked="0"/>
    </xf>
    <xf numFmtId="164" fontId="49" fillId="0" borderId="17" xfId="1" applyNumberFormat="1" applyFont="1" applyBorder="1" applyAlignment="1" applyProtection="1">
      <alignment horizontal="right" vertical="center"/>
      <protection locked="0"/>
    </xf>
    <xf numFmtId="168" fontId="0" fillId="0" borderId="0" xfId="0" applyNumberFormat="1" applyProtection="1">
      <protection locked="0"/>
    </xf>
    <xf numFmtId="0" fontId="8" fillId="0" borderId="0" xfId="0" applyFont="1" applyFill="1" applyAlignment="1" applyProtection="1">
      <alignment vertical="top"/>
    </xf>
    <xf numFmtId="0" fontId="0" fillId="0" borderId="0" xfId="0" applyBorder="1" applyProtection="1"/>
    <xf numFmtId="0" fontId="25" fillId="0" borderId="0" xfId="0" applyFont="1" applyFill="1" applyBorder="1" applyAlignment="1" applyProtection="1">
      <alignment vertical="top" wrapText="1"/>
    </xf>
    <xf numFmtId="0" fontId="42" fillId="0" borderId="0" xfId="0" applyFont="1" applyFill="1" applyAlignment="1" applyProtection="1">
      <alignment vertical="top" wrapText="1"/>
      <protection locked="0"/>
    </xf>
    <xf numFmtId="0" fontId="48" fillId="0" borderId="0" xfId="0" applyFont="1" applyFill="1" applyAlignment="1" applyProtection="1">
      <alignment wrapText="1"/>
      <protection locked="0"/>
    </xf>
    <xf numFmtId="0" fontId="48" fillId="0" borderId="0" xfId="0" applyFont="1" applyFill="1" applyProtection="1">
      <protection locked="0"/>
    </xf>
    <xf numFmtId="0" fontId="45" fillId="0" borderId="0" xfId="0" applyFont="1" applyFill="1" applyProtection="1">
      <protection locked="0"/>
    </xf>
    <xf numFmtId="0" fontId="10" fillId="0" borderId="0" xfId="0" applyFont="1" applyFill="1" applyProtection="1">
      <protection locked="0"/>
    </xf>
    <xf numFmtId="172" fontId="42" fillId="0" borderId="0" xfId="11" applyNumberFormat="1" applyFont="1" applyFill="1" applyAlignment="1">
      <alignment horizontal="left"/>
    </xf>
    <xf numFmtId="172" fontId="48" fillId="0" borderId="0" xfId="11" applyNumberFormat="1" applyFont="1" applyFill="1" applyAlignment="1">
      <alignment horizontal="left"/>
    </xf>
    <xf numFmtId="0" fontId="46" fillId="0" borderId="0" xfId="0" applyFont="1" applyFill="1" applyAlignment="1" applyProtection="1">
      <alignment horizontal="left" vertical="top" wrapText="1"/>
      <protection locked="0"/>
    </xf>
    <xf numFmtId="166" fontId="48" fillId="0" borderId="0" xfId="3" applyFont="1" applyFill="1" applyBorder="1" applyAlignment="1" applyProtection="1">
      <alignment horizontal="left" vertical="top"/>
      <protection locked="0"/>
    </xf>
    <xf numFmtId="166" fontId="45" fillId="0" borderId="0" xfId="3" applyFont="1" applyFill="1" applyBorder="1" applyAlignment="1" applyProtection="1">
      <alignment horizontal="left" vertical="top"/>
      <protection locked="0"/>
    </xf>
    <xf numFmtId="0" fontId="46" fillId="0" borderId="10" xfId="0" applyFont="1" applyFill="1" applyBorder="1" applyProtection="1">
      <protection locked="0"/>
    </xf>
    <xf numFmtId="0" fontId="49" fillId="0" borderId="10" xfId="0" applyFont="1" applyFill="1" applyBorder="1" applyProtection="1">
      <protection locked="0"/>
    </xf>
    <xf numFmtId="0" fontId="37" fillId="0" borderId="0" xfId="2" applyFont="1" applyFill="1" applyProtection="1"/>
    <xf numFmtId="0" fontId="37" fillId="0" borderId="0" xfId="0" applyFont="1" applyFill="1"/>
    <xf numFmtId="170" fontId="38" fillId="0" borderId="0" xfId="0" applyNumberFormat="1" applyFont="1" applyFill="1"/>
    <xf numFmtId="0" fontId="29" fillId="0" borderId="0" xfId="0" applyFont="1" applyFill="1" applyBorder="1" applyAlignment="1" applyProtection="1">
      <alignment horizontal="center" vertical="center"/>
    </xf>
    <xf numFmtId="0" fontId="11" fillId="8" borderId="0" xfId="0" applyFont="1" applyFill="1" applyBorder="1" applyAlignment="1" applyProtection="1">
      <alignment horizontal="center" vertical="center"/>
    </xf>
    <xf numFmtId="0" fontId="10" fillId="0" borderId="0" xfId="0" applyFont="1" applyBorder="1" applyAlignment="1" applyProtection="1">
      <alignment vertical="center"/>
    </xf>
    <xf numFmtId="3" fontId="10" fillId="0" borderId="0" xfId="0" applyNumberFormat="1" applyFont="1" applyBorder="1" applyAlignment="1" applyProtection="1">
      <alignment horizontal="right" vertical="center"/>
    </xf>
    <xf numFmtId="0" fontId="7" fillId="2" borderId="29" xfId="0" applyFont="1" applyFill="1" applyBorder="1" applyAlignment="1" applyProtection="1">
      <alignment horizontal="left" vertical="center"/>
    </xf>
    <xf numFmtId="168" fontId="7" fillId="2" borderId="29" xfId="1" applyNumberFormat="1" applyFont="1" applyFill="1" applyBorder="1" applyAlignment="1" applyProtection="1">
      <alignment horizontal="right" vertical="center"/>
    </xf>
    <xf numFmtId="168" fontId="7" fillId="2" borderId="29" xfId="0" applyNumberFormat="1" applyFont="1" applyFill="1" applyBorder="1" applyAlignment="1" applyProtection="1">
      <alignment horizontal="right" vertical="center"/>
    </xf>
    <xf numFmtId="0" fontId="55" fillId="0" borderId="0" xfId="2" applyFont="1" applyFill="1"/>
    <xf numFmtId="0" fontId="29" fillId="8" borderId="0" xfId="0" applyFont="1" applyFill="1" applyAlignment="1" applyProtection="1">
      <alignment vertical="center" wrapText="1"/>
    </xf>
    <xf numFmtId="0" fontId="21" fillId="11" borderId="0" xfId="0" applyFont="1" applyFill="1" applyAlignment="1" applyProtection="1">
      <alignment horizontal="left" vertical="center"/>
    </xf>
    <xf numFmtId="170" fontId="12" fillId="0" borderId="21" xfId="0" applyNumberFormat="1" applyFont="1" applyFill="1" applyBorder="1" applyAlignment="1" applyProtection="1">
      <alignment vertical="center" wrapText="1"/>
    </xf>
    <xf numFmtId="0" fontId="0" fillId="0" borderId="0" xfId="0" applyAlignment="1">
      <alignment wrapText="1"/>
    </xf>
    <xf numFmtId="0" fontId="7" fillId="2" borderId="14" xfId="0" applyFont="1" applyFill="1" applyBorder="1" applyAlignment="1" applyProtection="1">
      <alignment horizontal="left" vertical="center"/>
    </xf>
    <xf numFmtId="0" fontId="34" fillId="0" borderId="0" xfId="0" applyFont="1" applyFill="1" applyAlignment="1" applyProtection="1">
      <alignment horizontal="left" vertical="top" wrapText="1"/>
    </xf>
    <xf numFmtId="0" fontId="32" fillId="0" borderId="0" xfId="0" applyFont="1" applyFill="1" applyAlignment="1" applyProtection="1">
      <alignment horizontal="left" vertical="top" wrapText="1"/>
    </xf>
    <xf numFmtId="0" fontId="32" fillId="0" borderId="31" xfId="0" applyFont="1" applyFill="1" applyBorder="1" applyAlignment="1" applyProtection="1">
      <alignment horizontal="left" vertical="top" wrapText="1"/>
    </xf>
    <xf numFmtId="0" fontId="7" fillId="8" borderId="20" xfId="0" applyFont="1" applyFill="1" applyBorder="1" applyAlignment="1" applyProtection="1">
      <alignment horizontal="left" vertical="center"/>
    </xf>
    <xf numFmtId="0" fontId="7" fillId="8" borderId="14" xfId="0" applyFont="1" applyFill="1" applyBorder="1" applyAlignment="1" applyProtection="1">
      <alignment horizontal="left" vertical="center"/>
    </xf>
    <xf numFmtId="0" fontId="10" fillId="0" borderId="20" xfId="0" applyFont="1" applyBorder="1" applyAlignment="1" applyProtection="1">
      <alignment horizontal="left" vertical="center" wrapText="1"/>
    </xf>
    <xf numFmtId="0" fontId="10" fillId="0" borderId="14" xfId="0" applyFont="1" applyBorder="1" applyAlignment="1" applyProtection="1">
      <alignment horizontal="left" vertical="center" wrapText="1"/>
    </xf>
    <xf numFmtId="0" fontId="12" fillId="9" borderId="11" xfId="0" applyFont="1" applyFill="1" applyBorder="1" applyAlignment="1" applyProtection="1">
      <alignment horizontal="left"/>
    </xf>
    <xf numFmtId="0" fontId="11" fillId="3" borderId="10" xfId="0" applyFont="1" applyFill="1" applyBorder="1" applyAlignment="1" applyProtection="1">
      <alignment horizontal="left" vertical="top" wrapText="1"/>
    </xf>
    <xf numFmtId="0" fontId="11" fillId="3" borderId="10" xfId="0" applyFont="1" applyFill="1" applyBorder="1" applyAlignment="1" applyProtection="1">
      <alignment horizontal="left" vertical="top"/>
    </xf>
    <xf numFmtId="0" fontId="11" fillId="3" borderId="32" xfId="0" applyFont="1" applyFill="1" applyBorder="1" applyAlignment="1" applyProtection="1">
      <alignment horizontal="left" vertical="top"/>
    </xf>
    <xf numFmtId="0" fontId="9" fillId="5" borderId="21" xfId="0" applyFont="1" applyFill="1" applyBorder="1" applyAlignment="1" applyProtection="1">
      <alignment horizontal="left"/>
    </xf>
    <xf numFmtId="0" fontId="9" fillId="5" borderId="0" xfId="0" applyFont="1" applyFill="1" applyBorder="1" applyAlignment="1" applyProtection="1">
      <alignment horizontal="left"/>
    </xf>
    <xf numFmtId="0" fontId="10" fillId="0" borderId="10" xfId="0" applyFont="1" applyBorder="1" applyAlignment="1" applyProtection="1">
      <alignment horizontal="left" vertical="center" wrapText="1"/>
    </xf>
    <xf numFmtId="0" fontId="10" fillId="0" borderId="16" xfId="0" applyFont="1" applyBorder="1" applyAlignment="1" applyProtection="1">
      <alignment horizontal="left" vertical="center" wrapText="1"/>
    </xf>
    <xf numFmtId="0" fontId="10" fillId="0" borderId="0" xfId="0" applyFont="1" applyBorder="1" applyAlignment="1" applyProtection="1">
      <alignment horizontal="left" vertical="center" wrapText="1"/>
    </xf>
    <xf numFmtId="0" fontId="10" fillId="0" borderId="17" xfId="0" applyFont="1" applyBorder="1" applyAlignment="1" applyProtection="1">
      <alignment horizontal="left" vertical="center" wrapText="1"/>
    </xf>
    <xf numFmtId="0" fontId="10" fillId="0" borderId="11" xfId="0" applyFont="1" applyBorder="1" applyAlignment="1" applyProtection="1">
      <alignment horizontal="left" vertical="center" wrapText="1"/>
    </xf>
    <xf numFmtId="0" fontId="10" fillId="0" borderId="18" xfId="0" applyFont="1" applyBorder="1" applyAlignment="1" applyProtection="1">
      <alignment horizontal="left" vertical="center" wrapText="1"/>
    </xf>
    <xf numFmtId="0" fontId="10" fillId="0" borderId="22" xfId="0" applyFont="1" applyBorder="1" applyAlignment="1" applyProtection="1">
      <alignment horizontal="left" vertical="top" wrapText="1"/>
    </xf>
    <xf numFmtId="0" fontId="10" fillId="0" borderId="10" xfId="0" applyFont="1" applyBorder="1" applyAlignment="1" applyProtection="1">
      <alignment horizontal="left" vertical="top" wrapText="1"/>
    </xf>
    <xf numFmtId="0" fontId="10" fillId="0" borderId="16" xfId="0" applyFont="1" applyBorder="1" applyAlignment="1" applyProtection="1">
      <alignment horizontal="left" vertical="top" wrapText="1"/>
    </xf>
    <xf numFmtId="0" fontId="10" fillId="0" borderId="21"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17" xfId="0" applyFont="1" applyBorder="1" applyAlignment="1" applyProtection="1">
      <alignment horizontal="left" vertical="top" wrapText="1"/>
    </xf>
    <xf numFmtId="0" fontId="10" fillId="0" borderId="26" xfId="0" applyFont="1" applyBorder="1" applyAlignment="1" applyProtection="1">
      <alignment horizontal="left" vertical="top" wrapText="1"/>
    </xf>
    <xf numFmtId="0" fontId="10" fillId="0" borderId="11" xfId="0" applyFont="1" applyBorder="1" applyAlignment="1" applyProtection="1">
      <alignment horizontal="left" vertical="top" wrapText="1"/>
    </xf>
    <xf numFmtId="0" fontId="10" fillId="0" borderId="18" xfId="0" applyFont="1" applyBorder="1" applyAlignment="1" applyProtection="1">
      <alignment horizontal="left" vertical="top" wrapText="1"/>
    </xf>
    <xf numFmtId="0" fontId="10" fillId="0" borderId="14" xfId="0" applyFont="1" applyBorder="1" applyAlignment="1" applyProtection="1">
      <alignment horizontal="left" vertical="top" wrapText="1"/>
      <protection locked="0"/>
    </xf>
    <xf numFmtId="0" fontId="10" fillId="0" borderId="19" xfId="0" applyFont="1" applyBorder="1" applyAlignment="1" applyProtection="1">
      <alignment horizontal="left" vertical="top" wrapText="1"/>
      <protection locked="0"/>
    </xf>
    <xf numFmtId="0" fontId="10" fillId="0" borderId="14" xfId="0" applyFont="1" applyFill="1" applyBorder="1" applyAlignment="1" applyProtection="1">
      <alignment horizontal="left" vertical="top" wrapText="1"/>
      <protection locked="0"/>
    </xf>
    <xf numFmtId="0" fontId="10" fillId="0" borderId="19" xfId="0" applyFont="1" applyFill="1" applyBorder="1" applyAlignment="1" applyProtection="1">
      <alignment horizontal="left" vertical="top" wrapText="1"/>
      <protection locked="0"/>
    </xf>
    <xf numFmtId="0" fontId="8" fillId="0" borderId="10" xfId="0" applyFont="1" applyBorder="1" applyAlignment="1" applyProtection="1">
      <alignment horizontal="left" vertical="center" wrapText="1"/>
    </xf>
    <xf numFmtId="0" fontId="8" fillId="0" borderId="0" xfId="0" applyFont="1" applyAlignment="1" applyProtection="1">
      <alignment horizontal="left" vertical="center" wrapText="1"/>
    </xf>
    <xf numFmtId="0" fontId="7" fillId="8" borderId="10" xfId="0" applyFont="1" applyFill="1" applyBorder="1" applyAlignment="1" applyProtection="1">
      <alignment horizontal="left" vertical="center"/>
    </xf>
    <xf numFmtId="0" fontId="21" fillId="11" borderId="0" xfId="0" applyFont="1" applyFill="1" applyAlignment="1" applyProtection="1">
      <alignment wrapText="1"/>
    </xf>
    <xf numFmtId="0" fontId="21" fillId="11" borderId="31" xfId="0" applyFont="1" applyFill="1" applyBorder="1" applyAlignment="1" applyProtection="1">
      <alignment wrapText="1"/>
    </xf>
    <xf numFmtId="0" fontId="23" fillId="11" borderId="0" xfId="0" applyFont="1" applyFill="1" applyAlignment="1" applyProtection="1">
      <alignment wrapText="1"/>
    </xf>
    <xf numFmtId="0" fontId="24" fillId="11" borderId="0" xfId="0" applyFont="1" applyFill="1" applyAlignment="1" applyProtection="1">
      <alignment wrapText="1"/>
    </xf>
    <xf numFmtId="0" fontId="24" fillId="11" borderId="31" xfId="0" applyFont="1" applyFill="1" applyBorder="1" applyAlignment="1" applyProtection="1">
      <alignment wrapText="1"/>
    </xf>
    <xf numFmtId="0" fontId="10" fillId="0" borderId="19" xfId="0" applyFont="1" applyBorder="1" applyAlignment="1" applyProtection="1">
      <alignment horizontal="left" vertical="center" wrapText="1"/>
    </xf>
    <xf numFmtId="0" fontId="7" fillId="8" borderId="19" xfId="0" applyFont="1" applyFill="1" applyBorder="1" applyAlignment="1" applyProtection="1">
      <alignment horizontal="left" vertical="center"/>
    </xf>
    <xf numFmtId="0" fontId="12" fillId="9" borderId="21" xfId="0" applyFont="1" applyFill="1" applyBorder="1" applyAlignment="1" applyProtection="1">
      <alignment horizontal="left" wrapText="1"/>
    </xf>
    <xf numFmtId="0" fontId="12" fillId="9" borderId="0" xfId="0" applyFont="1" applyFill="1" applyAlignment="1" applyProtection="1">
      <alignment horizontal="left" wrapText="1"/>
    </xf>
    <xf numFmtId="0" fontId="7" fillId="8" borderId="14" xfId="0" applyFont="1" applyFill="1" applyBorder="1" applyAlignment="1" applyProtection="1">
      <alignment horizontal="left" vertical="top" wrapText="1"/>
    </xf>
    <xf numFmtId="0" fontId="14" fillId="5" borderId="35" xfId="0" applyFont="1" applyFill="1" applyBorder="1" applyAlignment="1" applyProtection="1"/>
    <xf numFmtId="0" fontId="14" fillId="5" borderId="34" xfId="0" applyFont="1" applyFill="1" applyBorder="1" applyAlignment="1" applyProtection="1"/>
    <xf numFmtId="0" fontId="15" fillId="0" borderId="10" xfId="0" applyFont="1" applyBorder="1" applyAlignment="1" applyProtection="1">
      <alignment horizontal="center" vertical="center"/>
    </xf>
    <xf numFmtId="0" fontId="15" fillId="0" borderId="0" xfId="0" applyFont="1" applyAlignment="1" applyProtection="1">
      <alignment horizontal="center" vertical="center"/>
    </xf>
    <xf numFmtId="0" fontId="7" fillId="10" borderId="24" xfId="0" applyFont="1" applyFill="1" applyBorder="1" applyAlignment="1" applyProtection="1">
      <alignment horizontal="left" vertical="center"/>
    </xf>
    <xf numFmtId="0" fontId="7" fillId="10" borderId="27" xfId="0" applyFont="1" applyFill="1" applyBorder="1" applyAlignment="1" applyProtection="1">
      <alignment horizontal="left" vertical="center"/>
    </xf>
    <xf numFmtId="0" fontId="14" fillId="5" borderId="11" xfId="0" applyFont="1" applyFill="1" applyBorder="1" applyAlignment="1" applyProtection="1"/>
    <xf numFmtId="0" fontId="14" fillId="5" borderId="26" xfId="0" applyFont="1" applyFill="1" applyBorder="1" applyAlignment="1" applyProtection="1"/>
    <xf numFmtId="0" fontId="18" fillId="6" borderId="0" xfId="0" applyFont="1" applyFill="1" applyAlignment="1" applyProtection="1">
      <alignment horizontal="left" vertical="center" wrapText="1"/>
    </xf>
    <xf numFmtId="0" fontId="7" fillId="7" borderId="10" xfId="0" applyFont="1" applyFill="1" applyBorder="1" applyAlignment="1" applyProtection="1">
      <alignment horizontal="left" vertical="center"/>
    </xf>
    <xf numFmtId="0" fontId="7" fillId="7" borderId="22" xfId="0" applyFont="1" applyFill="1" applyBorder="1" applyAlignment="1" applyProtection="1">
      <alignment horizontal="left" vertical="center"/>
    </xf>
    <xf numFmtId="0" fontId="7" fillId="7" borderId="11" xfId="0" applyFont="1" applyFill="1" applyBorder="1" applyAlignment="1" applyProtection="1">
      <alignment horizontal="left" vertical="center"/>
    </xf>
    <xf numFmtId="0" fontId="7" fillId="7" borderId="26" xfId="0" applyFont="1" applyFill="1" applyBorder="1" applyAlignment="1" applyProtection="1">
      <alignment horizontal="left" vertical="center"/>
    </xf>
    <xf numFmtId="0" fontId="15" fillId="0" borderId="0" xfId="0" applyFont="1" applyAlignment="1" applyProtection="1">
      <alignment horizontal="center" vertical="center" wrapText="1"/>
    </xf>
    <xf numFmtId="0" fontId="15" fillId="0" borderId="0" xfId="0" applyFont="1" applyBorder="1" applyAlignment="1" applyProtection="1">
      <alignment horizontal="center" vertical="center"/>
    </xf>
    <xf numFmtId="0" fontId="14" fillId="5" borderId="0" xfId="0" applyFont="1" applyFill="1" applyAlignment="1" applyProtection="1"/>
    <xf numFmtId="0" fontId="15" fillId="0" borderId="10" xfId="0" applyFont="1" applyBorder="1" applyAlignment="1" applyProtection="1">
      <alignment horizontal="center" vertical="center" wrapText="1"/>
    </xf>
    <xf numFmtId="0" fontId="10" fillId="0" borderId="15" xfId="0" applyFont="1" applyFill="1" applyBorder="1" applyAlignment="1" applyProtection="1">
      <alignment horizontal="left" vertical="center" wrapText="1"/>
    </xf>
    <xf numFmtId="0" fontId="10" fillId="0" borderId="20" xfId="0" applyFont="1" applyFill="1" applyBorder="1" applyAlignment="1" applyProtection="1">
      <alignment horizontal="left" vertical="center" wrapText="1"/>
    </xf>
    <xf numFmtId="0" fontId="12" fillId="9" borderId="13" xfId="0" applyFont="1" applyFill="1" applyBorder="1" applyAlignment="1" applyProtection="1">
      <alignment horizontal="left" vertical="top" wrapText="1"/>
    </xf>
    <xf numFmtId="0" fontId="12" fillId="9" borderId="0" xfId="0" applyFont="1" applyFill="1" applyAlignment="1" applyProtection="1">
      <alignment horizontal="left"/>
    </xf>
    <xf numFmtId="0" fontId="21" fillId="11" borderId="0" xfId="0" applyFont="1" applyFill="1" applyAlignment="1" applyProtection="1">
      <alignment horizontal="left" vertical="top" wrapText="1"/>
    </xf>
    <xf numFmtId="0" fontId="36" fillId="0" borderId="0" xfId="0" applyFont="1" applyFill="1" applyAlignment="1" applyProtection="1">
      <alignment horizontal="left" vertical="top" wrapText="1"/>
    </xf>
    <xf numFmtId="0" fontId="36" fillId="0" borderId="17" xfId="0" applyFont="1" applyFill="1" applyBorder="1" applyAlignment="1" applyProtection="1">
      <alignment horizontal="left" vertical="top" wrapText="1"/>
    </xf>
    <xf numFmtId="0" fontId="7" fillId="8" borderId="20" xfId="0" applyFont="1" applyFill="1" applyBorder="1" applyAlignment="1" applyProtection="1">
      <alignment horizontal="left" vertical="top" wrapText="1"/>
    </xf>
    <xf numFmtId="0" fontId="7" fillId="8" borderId="19" xfId="0" applyFont="1" applyFill="1" applyBorder="1" applyAlignment="1" applyProtection="1">
      <alignment horizontal="left" vertical="top" wrapText="1"/>
    </xf>
    <xf numFmtId="0" fontId="11" fillId="3" borderId="16" xfId="0" applyFont="1" applyFill="1" applyBorder="1" applyAlignment="1" applyProtection="1">
      <alignment horizontal="left" vertical="top"/>
    </xf>
    <xf numFmtId="0" fontId="10" fillId="0" borderId="11" xfId="0" applyFont="1" applyBorder="1" applyAlignment="1" applyProtection="1">
      <alignment vertical="center"/>
    </xf>
    <xf numFmtId="0" fontId="10" fillId="0" borderId="18" xfId="0" applyFont="1" applyBorder="1" applyAlignment="1" applyProtection="1">
      <alignment vertical="center"/>
    </xf>
    <xf numFmtId="0" fontId="23" fillId="11" borderId="0" xfId="0" applyFont="1" applyFill="1" applyAlignment="1" applyProtection="1">
      <alignment horizontal="left" vertical="top" wrapText="1"/>
    </xf>
    <xf numFmtId="0" fontId="12" fillId="0" borderId="0" xfId="0" applyFont="1" applyBorder="1" applyAlignment="1" applyProtection="1">
      <alignment horizontal="left" vertical="center" wrapText="1"/>
    </xf>
    <xf numFmtId="0" fontId="21" fillId="11" borderId="0" xfId="0" applyFont="1" applyFill="1" applyAlignment="1" applyProtection="1">
      <alignment horizontal="left" vertical="center" wrapText="1"/>
    </xf>
    <xf numFmtId="0" fontId="12" fillId="0" borderId="0" xfId="0" applyFont="1" applyAlignment="1" applyProtection="1">
      <alignment horizontal="left" vertical="center" wrapText="1"/>
    </xf>
    <xf numFmtId="0" fontId="12" fillId="0" borderId="0" xfId="0" applyFont="1" applyAlignment="1" applyProtection="1">
      <alignment vertical="center" wrapText="1"/>
    </xf>
    <xf numFmtId="0" fontId="0" fillId="0" borderId="0" xfId="0" applyAlignment="1"/>
    <xf numFmtId="0" fontId="39" fillId="0" borderId="0" xfId="0" applyFont="1" applyFill="1" applyAlignment="1" applyProtection="1">
      <alignment horizontal="left" vertical="top" wrapText="1"/>
    </xf>
    <xf numFmtId="0" fontId="27" fillId="0" borderId="6" xfId="0" applyFont="1" applyBorder="1" applyAlignment="1" applyProtection="1">
      <alignment horizontal="center"/>
    </xf>
    <xf numFmtId="0" fontId="27" fillId="0" borderId="7" xfId="0" applyFont="1" applyBorder="1" applyAlignment="1" applyProtection="1">
      <alignment horizontal="center"/>
    </xf>
    <xf numFmtId="0" fontId="40" fillId="0" borderId="5" xfId="0" applyFont="1" applyBorder="1" applyAlignment="1" applyProtection="1">
      <alignment horizontal="left" vertical="top" wrapText="1"/>
    </xf>
    <xf numFmtId="0" fontId="19" fillId="5" borderId="0" xfId="0" applyFont="1" applyFill="1" applyAlignment="1" applyProtection="1">
      <alignment horizontal="left" vertical="top" wrapText="1"/>
    </xf>
    <xf numFmtId="0" fontId="10" fillId="5" borderId="0" xfId="0" applyFont="1" applyFill="1" applyAlignment="1" applyProtection="1">
      <alignment vertical="top"/>
    </xf>
    <xf numFmtId="0" fontId="26" fillId="11" borderId="8" xfId="0" applyFont="1" applyFill="1" applyBorder="1" applyAlignment="1" applyProtection="1">
      <alignment horizontal="left"/>
    </xf>
    <xf numFmtId="0" fontId="26" fillId="11" borderId="9" xfId="0" applyFont="1" applyFill="1" applyBorder="1" applyAlignment="1" applyProtection="1">
      <alignment horizontal="left"/>
    </xf>
  </cellXfs>
  <cellStyles count="12">
    <cellStyle name="Comma" xfId="3" builtinId="3"/>
    <cellStyle name="Comma [0]" xfId="4" builtinId="6"/>
    <cellStyle name="Comma [0] 2" xfId="7" xr:uid="{E5E6315D-A9B5-4F24-8998-CCFBA9D6AD06}"/>
    <cellStyle name="Comma [0] 3" xfId="10" xr:uid="{5A0A54E2-6C46-4993-B02A-17DEAD370790}"/>
    <cellStyle name="Comma 2" xfId="6" xr:uid="{D86A987F-AAE1-4AA0-A9C9-FBC93AEFE521}"/>
    <cellStyle name="Comma 3" xfId="9" xr:uid="{A72172F1-65C3-4201-AA34-C56B9E6F2A72}"/>
    <cellStyle name="Currency" xfId="1" builtinId="4"/>
    <cellStyle name="Currency 2" xfId="5" xr:uid="{A0C0986A-3F3B-4F30-AEFE-53FAF42207E2}"/>
    <cellStyle name="Currency 3" xfId="8" xr:uid="{A6E8C430-6559-4ED3-AD3D-B025C663DA42}"/>
    <cellStyle name="Hyperlink" xfId="2" builtinId="8"/>
    <cellStyle name="Normal" xfId="0" builtinId="0"/>
    <cellStyle name="Normal 2" xfId="11" xr:uid="{7479E8D0-992F-45F8-AC17-1D9D75536AD4}"/>
  </cellStyles>
  <dxfs count="10">
    <dxf>
      <font>
        <strike val="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563C1"/>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306163</xdr:rowOff>
    </xdr:from>
    <xdr:to>
      <xdr:col>1</xdr:col>
      <xdr:colOff>1852083</xdr:colOff>
      <xdr:row>8</xdr:row>
      <xdr:rowOff>336233</xdr:rowOff>
    </xdr:to>
    <xdr:pic>
      <xdr:nvPicPr>
        <xdr:cNvPr id="2" name="Picture 1">
          <a:extLst>
            <a:ext uri="{FF2B5EF4-FFF2-40B4-BE49-F238E27FC236}">
              <a16:creationId xmlns:a16="http://schemas.microsoft.com/office/drawing/2014/main" id="{C044C7FA-4ADE-4D0B-8D09-49E766325E4A}"/>
            </a:ext>
          </a:extLst>
        </xdr:cNvPr>
        <xdr:cNvPicPr>
          <a:picLocks noChangeAspect="1"/>
        </xdr:cNvPicPr>
      </xdr:nvPicPr>
      <xdr:blipFill>
        <a:blip xmlns:r="http://schemas.openxmlformats.org/officeDocument/2006/relationships" r:embed="rId1"/>
        <a:stretch>
          <a:fillRect/>
        </a:stretch>
      </xdr:blipFill>
      <xdr:spPr>
        <a:xfrm>
          <a:off x="2131786" y="3061609"/>
          <a:ext cx="1852083" cy="4156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lberta.ca/fr/official-languages-in-education-program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3.bin"/><Relationship Id="rId4" Type="http://schemas.openxmlformats.org/officeDocument/2006/relationships/hyperlink" Target="https://www.alberta.ca/system/files/edc-2024-28-action-plan-initiatives-and-activity-examples-fml.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23"/>
  <sheetViews>
    <sheetView showGridLines="0" tabSelected="1" zoomScaleNormal="100" workbookViewId="0"/>
  </sheetViews>
  <sheetFormatPr defaultColWidth="9.109375" defaultRowHeight="15.05" x14ac:dyDescent="0.3"/>
  <cols>
    <col min="1" max="1" width="154.109375" style="3" customWidth="1"/>
    <col min="2" max="2" width="13.88671875" style="3" customWidth="1"/>
    <col min="3" max="16384" width="9.109375" style="3"/>
  </cols>
  <sheetData>
    <row r="1" spans="1:7" ht="18.350000000000001" x14ac:dyDescent="0.35">
      <c r="A1" s="4" t="s">
        <v>82</v>
      </c>
      <c r="B1" s="5"/>
      <c r="C1" s="5"/>
      <c r="D1" s="5"/>
      <c r="E1" s="5"/>
      <c r="F1" s="5"/>
      <c r="G1" s="5"/>
    </row>
    <row r="2" spans="1:7" s="5" customFormat="1" ht="18.350000000000001" x14ac:dyDescent="0.35">
      <c r="A2" s="4" t="s">
        <v>60</v>
      </c>
    </row>
    <row r="3" spans="1:7" s="5" customFormat="1" ht="18.350000000000001" x14ac:dyDescent="0.35">
      <c r="A3" s="6" t="s">
        <v>83</v>
      </c>
    </row>
    <row r="4" spans="1:7" s="5" customFormat="1" ht="18.350000000000001" x14ac:dyDescent="0.35">
      <c r="A4" s="6"/>
    </row>
    <row r="5" spans="1:7" ht="17.7" x14ac:dyDescent="0.3">
      <c r="A5" s="7" t="s">
        <v>98</v>
      </c>
    </row>
    <row r="6" spans="1:7" ht="52.55" customHeight="1" x14ac:dyDescent="0.3">
      <c r="A6" s="129" t="s">
        <v>96</v>
      </c>
    </row>
    <row r="7" spans="1:7" ht="17.7" x14ac:dyDescent="0.3">
      <c r="A7" s="7" t="s">
        <v>97</v>
      </c>
    </row>
    <row r="8" spans="1:7" ht="52.55" customHeight="1" x14ac:dyDescent="0.3">
      <c r="A8" s="128" t="s">
        <v>148</v>
      </c>
    </row>
    <row r="9" spans="1:7" ht="17.7" x14ac:dyDescent="0.3">
      <c r="A9" s="7" t="s">
        <v>30</v>
      </c>
    </row>
    <row r="10" spans="1:7" ht="219.8" customHeight="1" x14ac:dyDescent="0.3">
      <c r="A10" s="154" t="s">
        <v>149</v>
      </c>
      <c r="B10" s="153"/>
    </row>
    <row r="11" spans="1:7" ht="20.3" customHeight="1" x14ac:dyDescent="0.3">
      <c r="A11" s="8" t="s">
        <v>0</v>
      </c>
    </row>
    <row r="12" spans="1:7" ht="20.3" customHeight="1" x14ac:dyDescent="0.3">
      <c r="A12" s="177" t="s">
        <v>151</v>
      </c>
    </row>
    <row r="13" spans="1:7" s="130" customFormat="1" ht="20.3" customHeight="1" x14ac:dyDescent="0.3">
      <c r="A13" s="167" t="s">
        <v>146</v>
      </c>
    </row>
    <row r="14" spans="1:7" ht="20.3" customHeight="1" x14ac:dyDescent="0.3">
      <c r="A14" s="177" t="s">
        <v>150</v>
      </c>
    </row>
    <row r="15" spans="1:7" ht="21.8" customHeight="1" x14ac:dyDescent="0.3">
      <c r="A15" s="168" t="s">
        <v>147</v>
      </c>
    </row>
    <row r="16" spans="1:7" ht="19.5" customHeight="1" x14ac:dyDescent="0.3">
      <c r="A16" s="8" t="s">
        <v>1</v>
      </c>
    </row>
    <row r="17" spans="1:1" ht="71.2" customHeight="1" x14ac:dyDescent="0.3">
      <c r="A17" s="9" t="s">
        <v>31</v>
      </c>
    </row>
    <row r="18" spans="1:1" ht="17.7" x14ac:dyDescent="0.3">
      <c r="A18" s="8" t="s">
        <v>2</v>
      </c>
    </row>
    <row r="19" spans="1:1" ht="86.25" customHeight="1" x14ac:dyDescent="0.3">
      <c r="A19" s="9" t="s">
        <v>95</v>
      </c>
    </row>
    <row r="21" spans="1:1" x14ac:dyDescent="0.3">
      <c r="A21"/>
    </row>
    <row r="22" spans="1:1" x14ac:dyDescent="0.3">
      <c r="A22" s="10"/>
    </row>
    <row r="23" spans="1:1" x14ac:dyDescent="0.3">
      <c r="A23" s="10"/>
    </row>
  </sheetData>
  <sheetProtection algorithmName="SHA-512" hashValue="w7tDZFqFFeYVI8iNU1udkw/2cHT4KSrrLv0G+pRbNUIkLw+7NFCc+4KDDJ38QxoUwh4MRtT1TisNN+ZnfBqLDg==" saltValue="XDvrmSYKFG239okqUOUvGg==" spinCount="100000" sheet="1" objects="1" scenarios="1"/>
  <customSheetViews>
    <customSheetView guid="{6093C360-58AD-4DDF-B94A-4CDB814784FA}" showGridLines="0" topLeftCell="A8">
      <selection activeCell="A10" sqref="A10"/>
      <rowBreaks count="1" manualBreakCount="1">
        <brk id="2" max="16383" man="1"/>
      </rowBreaks>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showGridLines="0" topLeftCell="A10">
      <selection activeCell="A10" sqref="A10"/>
      <rowBreaks count="1" manualBreakCount="1">
        <brk id="2" max="16383" man="1"/>
      </rowBreaks>
      <pageMargins left="0" right="0" top="0" bottom="0" header="0" footer="0"/>
      <pageSetup orientation="portrait" r:id="rId2"/>
      <headerFooter>
        <oddFooter>&amp;L&amp;"Calibri"&amp;11&amp;K000000_x000D_&amp;1#&amp;"Calibri"&amp;11&amp;K000000Classification: Protected A</oddFooter>
      </headerFooter>
    </customSheetView>
  </customSheetViews>
  <hyperlinks>
    <hyperlink ref="A12" r:id="rId3" xr:uid="{55A2998E-B327-473F-8AF9-752E7FCD32A1}"/>
    <hyperlink ref="A14" r:id="rId4" xr:uid="{7E6AA809-0AE8-4B2E-996A-FB4AAA5C1A97}"/>
  </hyperlinks>
  <pageMargins left="0.7" right="0.7" top="0.75" bottom="0.75" header="0.3" footer="0.3"/>
  <pageSetup orientation="portrait" r:id="rId5"/>
  <headerFooter>
    <oddFooter>&amp;L&amp;"Calibri"&amp;11&amp;K000000_x000D_&amp;1#&amp;"Calibri"&amp;11&amp;K000000 Classification: Public</oddFooter>
  </headerFooter>
  <rowBreaks count="1" manualBreakCount="1">
    <brk id="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62"/>
  <sheetViews>
    <sheetView workbookViewId="0">
      <selection activeCell="D12" sqref="D12"/>
    </sheetView>
  </sheetViews>
  <sheetFormatPr defaultColWidth="9.109375" defaultRowHeight="15.05" x14ac:dyDescent="0.3"/>
  <cols>
    <col min="1" max="1" width="42.88671875" style="1" customWidth="1"/>
    <col min="2" max="2" width="62.6640625" style="1" customWidth="1"/>
    <col min="3" max="16384" width="9.109375" style="1"/>
  </cols>
  <sheetData>
    <row r="1" spans="1:2" s="13" customFormat="1" ht="33.75" customHeight="1" x14ac:dyDescent="0.35">
      <c r="A1" s="179" t="s">
        <v>35</v>
      </c>
      <c r="B1" s="179"/>
    </row>
    <row r="2" spans="1:2" s="13" customFormat="1" ht="18" customHeight="1" x14ac:dyDescent="0.35">
      <c r="A2" s="11"/>
      <c r="B2" s="11"/>
    </row>
    <row r="3" spans="1:2" ht="17.7" x14ac:dyDescent="0.3">
      <c r="A3" s="178" t="s">
        <v>108</v>
      </c>
      <c r="B3" s="178"/>
    </row>
    <row r="4" spans="1:2" x14ac:dyDescent="0.3">
      <c r="A4" s="12" t="s">
        <v>32</v>
      </c>
      <c r="B4" s="12" t="s">
        <v>66</v>
      </c>
    </row>
    <row r="5" spans="1:2" ht="15.75" x14ac:dyDescent="0.3">
      <c r="A5" s="12" t="s">
        <v>3</v>
      </c>
      <c r="B5" s="131" t="s">
        <v>143</v>
      </c>
    </row>
    <row r="6" spans="1:2" ht="15.75" x14ac:dyDescent="0.3">
      <c r="A6" s="12" t="s">
        <v>4</v>
      </c>
      <c r="B6" s="132" t="s">
        <v>67</v>
      </c>
    </row>
    <row r="7" spans="1:2" ht="15.75" x14ac:dyDescent="0.3">
      <c r="A7" s="12" t="s">
        <v>5</v>
      </c>
      <c r="B7" s="131" t="s">
        <v>102</v>
      </c>
    </row>
    <row r="8" spans="1:2" ht="17.7" x14ac:dyDescent="0.3">
      <c r="A8" s="178" t="s">
        <v>6</v>
      </c>
      <c r="B8" s="178"/>
    </row>
    <row r="9" spans="1:2" ht="15.75" x14ac:dyDescent="0.3">
      <c r="A9" s="12" t="s">
        <v>7</v>
      </c>
      <c r="B9" s="131" t="s">
        <v>64</v>
      </c>
    </row>
    <row r="10" spans="1:2" ht="15.75" x14ac:dyDescent="0.3">
      <c r="A10" s="12" t="s">
        <v>36</v>
      </c>
      <c r="B10" s="131" t="s">
        <v>101</v>
      </c>
    </row>
    <row r="11" spans="1:2" ht="15.75" x14ac:dyDescent="0.3">
      <c r="A11" s="12" t="s">
        <v>4</v>
      </c>
      <c r="B11" s="132" t="s">
        <v>68</v>
      </c>
    </row>
    <row r="12" spans="1:2" ht="15.75" x14ac:dyDescent="0.3">
      <c r="A12" s="12" t="s">
        <v>5</v>
      </c>
      <c r="B12" s="131" t="s">
        <v>103</v>
      </c>
    </row>
    <row r="13" spans="1:2" ht="17.7" x14ac:dyDescent="0.3">
      <c r="A13" s="178" t="s">
        <v>87</v>
      </c>
      <c r="B13" s="178"/>
    </row>
    <row r="14" spans="1:2" ht="15.75" x14ac:dyDescent="0.3">
      <c r="A14" s="12" t="s">
        <v>7</v>
      </c>
      <c r="B14" s="131" t="s">
        <v>70</v>
      </c>
    </row>
    <row r="15" spans="1:2" ht="15.75" x14ac:dyDescent="0.3">
      <c r="A15" s="12" t="s">
        <v>36</v>
      </c>
      <c r="B15" s="131" t="s">
        <v>85</v>
      </c>
    </row>
    <row r="16" spans="1:2" ht="15.75" x14ac:dyDescent="0.3">
      <c r="A16" s="12" t="s">
        <v>4</v>
      </c>
      <c r="B16" s="132" t="s">
        <v>71</v>
      </c>
    </row>
    <row r="17" spans="1:2" ht="15.75" x14ac:dyDescent="0.3">
      <c r="A17" s="12" t="s">
        <v>5</v>
      </c>
      <c r="B17" s="131" t="s">
        <v>104</v>
      </c>
    </row>
    <row r="18" spans="1:2" ht="17.7" x14ac:dyDescent="0.3">
      <c r="A18" s="178" t="s">
        <v>33</v>
      </c>
      <c r="B18" s="178"/>
    </row>
    <row r="19" spans="1:2" ht="15.75" x14ac:dyDescent="0.3">
      <c r="A19" s="12" t="s">
        <v>7</v>
      </c>
      <c r="B19" s="131" t="s">
        <v>65</v>
      </c>
    </row>
    <row r="20" spans="1:2" ht="15.75" x14ac:dyDescent="0.3">
      <c r="A20" s="12" t="s">
        <v>36</v>
      </c>
      <c r="B20" s="131" t="s">
        <v>73</v>
      </c>
    </row>
    <row r="21" spans="1:2" ht="15.75" x14ac:dyDescent="0.3">
      <c r="A21" s="12" t="s">
        <v>4</v>
      </c>
      <c r="B21" s="132" t="s">
        <v>69</v>
      </c>
    </row>
    <row r="22" spans="1:2" ht="15.75" x14ac:dyDescent="0.3">
      <c r="A22" s="12" t="s">
        <v>5</v>
      </c>
      <c r="B22" s="131" t="s">
        <v>105</v>
      </c>
    </row>
    <row r="23" spans="1:2" ht="17.7" x14ac:dyDescent="0.3">
      <c r="A23" s="178" t="s">
        <v>34</v>
      </c>
      <c r="B23" s="178"/>
    </row>
    <row r="24" spans="1:2" ht="15.75" x14ac:dyDescent="0.3">
      <c r="A24" s="131" t="s">
        <v>99</v>
      </c>
      <c r="B24" s="16"/>
    </row>
    <row r="25" spans="1:2" ht="15.75" x14ac:dyDescent="0.3">
      <c r="A25" s="131" t="s">
        <v>100</v>
      </c>
      <c r="B25" s="15"/>
    </row>
    <row r="26" spans="1:2" ht="15.75" x14ac:dyDescent="0.3">
      <c r="A26" s="131" t="s">
        <v>72</v>
      </c>
      <c r="B26" s="15"/>
    </row>
    <row r="27" spans="1:2" ht="15.75" x14ac:dyDescent="0.3">
      <c r="A27" s="131" t="s">
        <v>86</v>
      </c>
      <c r="B27" s="15"/>
    </row>
    <row r="28" spans="1:2" ht="15.75" x14ac:dyDescent="0.3">
      <c r="A28" s="15"/>
      <c r="B28" s="15"/>
    </row>
    <row r="29" spans="1:2" ht="15.75" x14ac:dyDescent="0.3">
      <c r="A29" s="15"/>
      <c r="B29" s="15"/>
    </row>
    <row r="30" spans="1:2" ht="15.75" x14ac:dyDescent="0.3">
      <c r="A30" s="15"/>
      <c r="B30" s="15"/>
    </row>
    <row r="31" spans="1:2" ht="15.75" x14ac:dyDescent="0.3">
      <c r="A31" s="15"/>
      <c r="B31" s="15"/>
    </row>
    <row r="32" spans="1:2" ht="15.75" x14ac:dyDescent="0.3">
      <c r="A32" s="15"/>
      <c r="B32" s="15"/>
    </row>
    <row r="33" spans="1:2" ht="15.75" x14ac:dyDescent="0.3">
      <c r="A33" s="15"/>
      <c r="B33" s="15"/>
    </row>
    <row r="34" spans="1:2" ht="15.75" x14ac:dyDescent="0.3">
      <c r="A34" s="15"/>
      <c r="B34" s="15"/>
    </row>
    <row r="35" spans="1:2" ht="15.75" x14ac:dyDescent="0.3">
      <c r="A35" s="15"/>
      <c r="B35" s="15"/>
    </row>
    <row r="36" spans="1:2" ht="15.75" x14ac:dyDescent="0.3">
      <c r="A36" s="15"/>
      <c r="B36" s="15"/>
    </row>
    <row r="37" spans="1:2" ht="15.75" x14ac:dyDescent="0.3">
      <c r="A37" s="15"/>
      <c r="B37" s="15"/>
    </row>
    <row r="38" spans="1:2" ht="15.75" x14ac:dyDescent="0.3">
      <c r="A38" s="15"/>
      <c r="B38" s="15"/>
    </row>
    <row r="39" spans="1:2" ht="15.75" x14ac:dyDescent="0.3">
      <c r="A39" s="15"/>
      <c r="B39" s="15"/>
    </row>
    <row r="40" spans="1:2" ht="15.75" x14ac:dyDescent="0.3">
      <c r="A40" s="15"/>
      <c r="B40" s="15"/>
    </row>
    <row r="41" spans="1:2" ht="15.75" x14ac:dyDescent="0.3">
      <c r="A41" s="15"/>
      <c r="B41" s="15"/>
    </row>
    <row r="42" spans="1:2" ht="15.75" x14ac:dyDescent="0.3">
      <c r="A42" s="15"/>
      <c r="B42" s="15"/>
    </row>
    <row r="43" spans="1:2" ht="15.75" x14ac:dyDescent="0.3">
      <c r="A43" s="15"/>
      <c r="B43" s="15"/>
    </row>
    <row r="44" spans="1:2" ht="15.75" x14ac:dyDescent="0.3">
      <c r="A44" s="15"/>
      <c r="B44" s="15"/>
    </row>
    <row r="45" spans="1:2" ht="15.75" x14ac:dyDescent="0.3">
      <c r="A45" s="15"/>
      <c r="B45" s="15"/>
    </row>
    <row r="46" spans="1:2" ht="15.75" x14ac:dyDescent="0.3">
      <c r="A46" s="15"/>
      <c r="B46" s="15"/>
    </row>
    <row r="47" spans="1:2" ht="15.75" x14ac:dyDescent="0.3">
      <c r="A47" s="15"/>
      <c r="B47" s="15"/>
    </row>
    <row r="48" spans="1:2" ht="15.75" x14ac:dyDescent="0.3">
      <c r="A48" s="15"/>
      <c r="B48" s="15"/>
    </row>
    <row r="49" spans="1:2" ht="15.75" x14ac:dyDescent="0.3">
      <c r="A49" s="15"/>
      <c r="B49" s="15"/>
    </row>
    <row r="50" spans="1:2" ht="15.75" x14ac:dyDescent="0.3">
      <c r="A50" s="15"/>
      <c r="B50" s="15"/>
    </row>
    <row r="51" spans="1:2" ht="15.75" x14ac:dyDescent="0.3">
      <c r="A51" s="15"/>
      <c r="B51" s="15"/>
    </row>
    <row r="52" spans="1:2" ht="15.75" x14ac:dyDescent="0.3">
      <c r="A52" s="15"/>
      <c r="B52" s="15"/>
    </row>
    <row r="53" spans="1:2" ht="15.75" x14ac:dyDescent="0.3">
      <c r="A53" s="15"/>
      <c r="B53" s="15"/>
    </row>
    <row r="54" spans="1:2" ht="15.75" x14ac:dyDescent="0.3">
      <c r="A54" s="15"/>
      <c r="B54" s="15"/>
    </row>
    <row r="55" spans="1:2" ht="15.75" x14ac:dyDescent="0.3">
      <c r="A55" s="15"/>
      <c r="B55" s="15"/>
    </row>
    <row r="56" spans="1:2" ht="15.75" x14ac:dyDescent="0.3">
      <c r="A56" s="15"/>
      <c r="B56" s="15"/>
    </row>
    <row r="57" spans="1:2" ht="15.75" x14ac:dyDescent="0.3">
      <c r="A57" s="15"/>
      <c r="B57" s="15"/>
    </row>
    <row r="58" spans="1:2" ht="15.75" x14ac:dyDescent="0.3">
      <c r="A58" s="15"/>
      <c r="B58" s="15"/>
    </row>
    <row r="59" spans="1:2" ht="15.75" x14ac:dyDescent="0.3">
      <c r="A59" s="15"/>
      <c r="B59" s="15"/>
    </row>
    <row r="60" spans="1:2" ht="15.75" x14ac:dyDescent="0.3">
      <c r="A60" s="15"/>
      <c r="B60" s="15"/>
    </row>
    <row r="61" spans="1:2" ht="15.75" x14ac:dyDescent="0.3">
      <c r="A61" s="15"/>
      <c r="B61" s="15"/>
    </row>
    <row r="62" spans="1:2" ht="15.75" x14ac:dyDescent="0.3">
      <c r="A62" s="15"/>
      <c r="B62" s="15"/>
    </row>
  </sheetData>
  <sheetProtection algorithmName="SHA-512" hashValue="MB9UJX0CtFLflE+u3K2MB9x6Ya/G9Z2PWgarQ2n1X6qA7+tzgfE1UpwlVesjmjY5Ir9tHChl7Ei0Lh16wwL0sQ==" saltValue="L50675FDtpBnlRBdUPtrxA==" spinCount="100000" sheet="1" objects="1" scenarios="1"/>
  <customSheetViews>
    <customSheetView guid="{6093C360-58AD-4DDF-B94A-4CDB814784FA}">
      <selection activeCell="G15" sqref="G15"/>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selection activeCell="A30" sqref="A30"/>
      <pageMargins left="0" right="0" top="0" bottom="0" header="0" footer="0"/>
      <pageSetup orientation="portrait" r:id="rId2"/>
      <headerFooter>
        <oddFooter>&amp;L&amp;"Calibri"&amp;11&amp;K000000_x000D_&amp;1#&amp;"Calibri"&amp;11&amp;K000000Classification: Protected A</oddFooter>
      </headerFooter>
    </customSheetView>
  </customSheetViews>
  <mergeCells count="6">
    <mergeCell ref="A23:B23"/>
    <mergeCell ref="A1:B1"/>
    <mergeCell ref="A3:B3"/>
    <mergeCell ref="A8:B8"/>
    <mergeCell ref="A13:B13"/>
    <mergeCell ref="A18:B18"/>
  </mergeCells>
  <pageMargins left="0.7" right="0.7" top="0.75" bottom="0.75" header="0.3" footer="0.3"/>
  <pageSetup orientation="portrait" r:id="rId3"/>
  <headerFooter>
    <oddFooter>&amp;L&amp;"Calibri"&amp;11&amp;K000000_x000D_&amp;1#&amp;"Calibri"&amp;11&amp;K000000 Classification: Public</oddFooter>
  </headerFooter>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15"/>
  <sheetViews>
    <sheetView zoomScaleNormal="100" workbookViewId="0">
      <selection activeCell="A10" sqref="A10"/>
    </sheetView>
  </sheetViews>
  <sheetFormatPr defaultColWidth="9.109375" defaultRowHeight="15.05" x14ac:dyDescent="0.3"/>
  <cols>
    <col min="1" max="1" width="145" style="1" customWidth="1"/>
    <col min="2" max="2" width="18" style="1" customWidth="1"/>
    <col min="3" max="3" width="0.109375" style="1" customWidth="1"/>
    <col min="4" max="4" width="9.109375" style="1" hidden="1" customWidth="1"/>
    <col min="5" max="5" width="13" style="1" hidden="1" customWidth="1"/>
    <col min="6" max="10" width="9.109375" style="1"/>
    <col min="11" max="11" width="10.88671875" style="1" customWidth="1"/>
    <col min="12" max="12" width="0.109375" style="1" customWidth="1"/>
    <col min="13" max="13" width="9.109375" style="1" hidden="1" customWidth="1"/>
    <col min="14" max="16384" width="9.109375" style="1"/>
  </cols>
  <sheetData>
    <row r="1" spans="1:13" ht="28.5" customHeight="1" x14ac:dyDescent="0.3">
      <c r="A1" s="23" t="s">
        <v>37</v>
      </c>
      <c r="B1" s="17"/>
      <c r="C1" s="18"/>
      <c r="D1" s="18"/>
      <c r="E1" s="19"/>
    </row>
    <row r="2" spans="1:13" s="20" customFormat="1" ht="30.95" customHeight="1" x14ac:dyDescent="0.3">
      <c r="A2" s="24" t="s">
        <v>109</v>
      </c>
    </row>
    <row r="3" spans="1:13" s="21" customFormat="1" ht="30.95" customHeight="1" x14ac:dyDescent="0.3">
      <c r="A3" s="25" t="s">
        <v>110</v>
      </c>
      <c r="B3" s="26" t="s">
        <v>8</v>
      </c>
    </row>
    <row r="4" spans="1:13" s="2" customFormat="1" ht="30.95" customHeight="1" x14ac:dyDescent="0.25">
      <c r="A4" s="27" t="s">
        <v>88</v>
      </c>
      <c r="B4" s="133">
        <v>1450146</v>
      </c>
    </row>
    <row r="5" spans="1:13" s="2" customFormat="1" ht="30.95" customHeight="1" x14ac:dyDescent="0.25">
      <c r="A5" s="121" t="s">
        <v>106</v>
      </c>
      <c r="B5" s="134">
        <v>0</v>
      </c>
    </row>
    <row r="6" spans="1:13" s="21" customFormat="1" ht="30.95" customHeight="1" x14ac:dyDescent="0.3">
      <c r="A6" s="122" t="s">
        <v>107</v>
      </c>
      <c r="B6" s="135">
        <f>SUM(B4:B5)</f>
        <v>1450146</v>
      </c>
      <c r="F6" s="180" t="s">
        <v>137</v>
      </c>
      <c r="G6" s="181"/>
      <c r="H6" s="181"/>
      <c r="I6" s="181"/>
      <c r="J6" s="181"/>
      <c r="K6" s="181"/>
      <c r="L6" s="181"/>
      <c r="M6" s="181"/>
    </row>
    <row r="7" spans="1:13" ht="30.95" customHeight="1" x14ac:dyDescent="0.3">
      <c r="A7" s="122" t="s">
        <v>144</v>
      </c>
      <c r="B7" s="135">
        <v>1239056</v>
      </c>
    </row>
    <row r="8" spans="1:13" s="21" customFormat="1" ht="30.95" customHeight="1" thickBot="1" x14ac:dyDescent="0.35">
      <c r="A8" s="28" t="s">
        <v>84</v>
      </c>
      <c r="B8" s="29">
        <f>B6+B7</f>
        <v>2689202</v>
      </c>
    </row>
    <row r="9" spans="1:13" ht="16.399999999999999" thickTop="1" x14ac:dyDescent="0.3">
      <c r="A9" s="14"/>
      <c r="B9" s="22"/>
    </row>
    <row r="10" spans="1:13" x14ac:dyDescent="0.3">
      <c r="A10" s="169" t="s">
        <v>152</v>
      </c>
      <c r="B10" s="22"/>
    </row>
    <row r="11" spans="1:13" x14ac:dyDescent="0.3">
      <c r="B11" s="22"/>
    </row>
    <row r="15" spans="1:13" x14ac:dyDescent="0.3">
      <c r="A15" s="151"/>
      <c r="B15" s="151"/>
    </row>
  </sheetData>
  <sheetProtection algorithmName="SHA-512" hashValue="TQTD0Ws85oSxQx1EjlkM5pxOeNQ5zTpBDHwo4PgudWsWMQpsZKPmdjHicoOoEqmlkX6g3uM6os6aR16ZiLVUdA==" saltValue="Xwbe5KH+6l2Exev6Vi/EKw==" spinCount="100000" sheet="1" objects="1" scenarios="1"/>
  <customSheetViews>
    <customSheetView guid="{6093C360-58AD-4DDF-B94A-4CDB814784FA}" hiddenColumns="1">
      <selection activeCell="L8" sqref="L8"/>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hiddenColumns="1">
      <selection activeCell="A18" sqref="A18"/>
      <pageMargins left="0" right="0" top="0" bottom="0" header="0" footer="0"/>
      <pageSetup orientation="portrait" r:id="rId2"/>
      <headerFooter>
        <oddFooter>&amp;L&amp;"Calibri"&amp;11&amp;K000000_x000D_&amp;1#&amp;"Calibri"&amp;11&amp;K000000Classification: Protected A</oddFooter>
      </headerFooter>
    </customSheetView>
  </customSheetViews>
  <mergeCells count="1">
    <mergeCell ref="F6:M6"/>
  </mergeCells>
  <conditionalFormatting sqref="B6">
    <cfRule type="cellIs" dxfId="9" priority="1" operator="lessThan">
      <formula>$B$7</formula>
    </cfRule>
  </conditionalFormatting>
  <dataValidations count="1">
    <dataValidation type="whole" operator="greaterThanOrEqual" allowBlank="1" showErrorMessage="1" errorTitle="Montant en dollars" error="Doit être un montant en dollars. " sqref="B4:B5" xr:uid="{81B92682-D0D1-47A7-821A-DE61DC93754F}">
      <formula1>0</formula1>
    </dataValidation>
  </dataValidations>
  <pageMargins left="0.7" right="0.7" top="0.75" bottom="0.75" header="0.3" footer="0.3"/>
  <pageSetup orientation="portrait" r:id="rId3"/>
  <headerFooter>
    <oddFooter>&amp;L&amp;"Calibri"&amp;11&amp;K000000_x000D_&amp;1#&amp;"Calibri"&amp;11&amp;K000000 Classification: Public</oddFooter>
  </headerFooter>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ED58"/>
  <sheetViews>
    <sheetView zoomScaleNormal="100" workbookViewId="0">
      <pane ySplit="2" topLeftCell="A3" activePane="bottomLeft" state="frozen"/>
      <selection pane="bottomLeft" activeCell="A17" sqref="A17:C17"/>
    </sheetView>
  </sheetViews>
  <sheetFormatPr defaultColWidth="9.109375" defaultRowHeight="15.05" x14ac:dyDescent="0.3"/>
  <cols>
    <col min="1" max="1" width="31.109375" style="1" customWidth="1"/>
    <col min="2" max="2" width="43" style="1" customWidth="1"/>
    <col min="3" max="3" width="20" style="1" customWidth="1"/>
    <col min="4" max="4" width="3.44140625" style="1" customWidth="1"/>
    <col min="5" max="5" width="24" style="1" customWidth="1"/>
    <col min="6" max="6" width="39.109375" style="1" customWidth="1"/>
    <col min="7" max="7" width="21.44140625" style="1" customWidth="1"/>
    <col min="8" max="8" width="3.5546875" style="1" customWidth="1"/>
    <col min="9" max="9" width="23.33203125" style="1" customWidth="1"/>
    <col min="10" max="10" width="39.33203125" style="1" customWidth="1"/>
    <col min="11" max="11" width="17.88671875" style="1" customWidth="1"/>
    <col min="12" max="12" width="3.5546875" style="1" customWidth="1"/>
    <col min="13" max="13" width="22.44140625" style="1" customWidth="1"/>
    <col min="14" max="14" width="39.109375" style="1" customWidth="1"/>
    <col min="15" max="15" width="17.109375" style="1" customWidth="1"/>
    <col min="16" max="16" width="4.109375" style="1" customWidth="1"/>
    <col min="17" max="17" width="21" style="1" customWidth="1"/>
    <col min="18" max="18" width="41" style="1" customWidth="1"/>
    <col min="19" max="19" width="19.44140625" style="1" customWidth="1"/>
    <col min="20" max="16384" width="9.109375" style="1"/>
  </cols>
  <sheetData>
    <row r="1" spans="1:810" ht="22.6" customHeight="1" x14ac:dyDescent="0.4">
      <c r="A1" s="218" t="s">
        <v>40</v>
      </c>
      <c r="B1" s="218"/>
      <c r="C1" s="218"/>
      <c r="D1" s="218"/>
      <c r="E1" s="218"/>
      <c r="F1" s="218"/>
      <c r="G1" s="218"/>
      <c r="H1" s="218"/>
      <c r="I1" s="218"/>
      <c r="J1" s="218"/>
      <c r="K1" s="219"/>
      <c r="T1" s="30"/>
    </row>
    <row r="2" spans="1:810" s="32" customFormat="1" ht="24.05" customHeight="1" x14ac:dyDescent="0.35">
      <c r="A2" s="220" t="s">
        <v>41</v>
      </c>
      <c r="B2" s="221"/>
      <c r="C2" s="221"/>
      <c r="D2" s="221"/>
      <c r="E2" s="221"/>
      <c r="F2" s="221"/>
      <c r="G2" s="221"/>
      <c r="H2" s="221"/>
      <c r="I2" s="221"/>
      <c r="J2" s="221"/>
      <c r="K2" s="222"/>
      <c r="L2" s="1"/>
      <c r="M2" s="1"/>
      <c r="N2" s="1"/>
      <c r="O2" s="1"/>
      <c r="P2" s="1"/>
      <c r="Q2" s="1"/>
      <c r="R2" s="1"/>
      <c r="S2" s="1"/>
      <c r="T2" s="31"/>
    </row>
    <row r="3" spans="1:810" ht="82.5" customHeight="1" x14ac:dyDescent="0.3">
      <c r="A3" s="183" t="s">
        <v>119</v>
      </c>
      <c r="B3" s="184"/>
      <c r="C3" s="184"/>
      <c r="D3" s="184"/>
      <c r="E3" s="184"/>
      <c r="F3" s="184"/>
      <c r="G3" s="184"/>
      <c r="H3" s="184"/>
      <c r="I3" s="184"/>
      <c r="J3" s="184"/>
      <c r="K3" s="185"/>
      <c r="T3" s="30"/>
    </row>
    <row r="4" spans="1:810" ht="17.7" x14ac:dyDescent="0.3">
      <c r="A4" s="194" t="s">
        <v>118</v>
      </c>
      <c r="B4" s="195"/>
      <c r="C4" s="195"/>
      <c r="D4" s="195"/>
      <c r="E4" s="195"/>
      <c r="F4" s="49"/>
      <c r="G4" s="49"/>
      <c r="H4" s="49"/>
      <c r="I4" s="49"/>
      <c r="J4" s="49"/>
      <c r="K4" s="49"/>
      <c r="L4" s="30"/>
    </row>
    <row r="5" spans="1:810" s="33" customFormat="1" ht="17.7" x14ac:dyDescent="0.3">
      <c r="A5" s="190" t="s">
        <v>10</v>
      </c>
      <c r="B5" s="190"/>
      <c r="C5" s="49"/>
      <c r="D5" s="49"/>
      <c r="E5" s="49"/>
      <c r="F5" s="49"/>
      <c r="G5" s="49"/>
      <c r="H5" s="49"/>
      <c r="I5" s="49"/>
      <c r="J5" s="49"/>
      <c r="K5" s="85"/>
      <c r="L5" s="1"/>
      <c r="M5" s="1"/>
      <c r="N5" s="1"/>
      <c r="O5" s="1"/>
      <c r="P5" s="1"/>
      <c r="Q5" s="1"/>
      <c r="R5" s="1"/>
      <c r="S5" s="1"/>
      <c r="T5" s="31"/>
    </row>
    <row r="6" spans="1:810" ht="15.05" customHeight="1" x14ac:dyDescent="0.3">
      <c r="A6" s="50" t="s">
        <v>44</v>
      </c>
      <c r="B6" s="51">
        <f>C19+G19+K19</f>
        <v>760000</v>
      </c>
      <c r="C6" s="225" t="s">
        <v>127</v>
      </c>
      <c r="D6" s="226"/>
      <c r="E6" s="226"/>
      <c r="F6" s="226"/>
      <c r="G6" s="49"/>
      <c r="H6" s="49"/>
      <c r="I6" s="49"/>
      <c r="J6" s="49"/>
      <c r="K6" s="85"/>
      <c r="T6" s="30"/>
    </row>
    <row r="7" spans="1:810" ht="15.75" x14ac:dyDescent="0.3">
      <c r="A7" s="52" t="s">
        <v>126</v>
      </c>
      <c r="B7" s="53">
        <f>C20+G20+K20</f>
        <v>548910</v>
      </c>
      <c r="C7" s="54"/>
      <c r="D7" s="49"/>
      <c r="E7" s="49"/>
      <c r="F7" s="49"/>
      <c r="G7" s="49"/>
      <c r="H7" s="49"/>
      <c r="I7" s="49"/>
      <c r="J7" s="49"/>
      <c r="K7" s="85"/>
      <c r="T7" s="30"/>
    </row>
    <row r="8" spans="1:810" ht="16.399999999999999" thickBot="1" x14ac:dyDescent="0.35">
      <c r="A8" s="55" t="s">
        <v>11</v>
      </c>
      <c r="B8" s="86">
        <f>SUM(B6:B7)</f>
        <v>1308910</v>
      </c>
      <c r="C8" s="54"/>
      <c r="D8" s="49"/>
      <c r="E8" s="49"/>
      <c r="F8" s="49"/>
      <c r="G8" s="49"/>
      <c r="H8" s="49"/>
      <c r="I8" s="49"/>
      <c r="J8" s="49"/>
      <c r="K8" s="85"/>
      <c r="T8" s="30"/>
    </row>
    <row r="9" spans="1:810" s="33" customFormat="1" ht="22.6" customHeight="1" thickTop="1" x14ac:dyDescent="0.3">
      <c r="A9" s="49"/>
      <c r="B9" s="49"/>
      <c r="C9" s="49"/>
      <c r="D9" s="49"/>
      <c r="E9" s="49"/>
      <c r="F9" s="49"/>
      <c r="G9" s="49"/>
      <c r="H9" s="49"/>
      <c r="I9" s="49"/>
      <c r="J9" s="49"/>
      <c r="K9" s="85"/>
      <c r="L9" s="1"/>
      <c r="M9" s="1"/>
      <c r="N9" s="1"/>
      <c r="O9" s="1"/>
      <c r="P9" s="1"/>
      <c r="Q9" s="1"/>
      <c r="R9" s="1"/>
      <c r="S9" s="1"/>
      <c r="T9" s="34"/>
    </row>
    <row r="10" spans="1:810" s="127" customFormat="1" ht="24.75" customHeight="1" x14ac:dyDescent="0.3">
      <c r="A10" s="191" t="s">
        <v>42</v>
      </c>
      <c r="B10" s="192"/>
      <c r="C10" s="192"/>
      <c r="D10" s="56"/>
      <c r="E10" s="191" t="s">
        <v>28</v>
      </c>
      <c r="F10" s="192"/>
      <c r="G10" s="192"/>
      <c r="H10" s="57"/>
      <c r="I10" s="191" t="s">
        <v>54</v>
      </c>
      <c r="J10" s="192"/>
      <c r="K10" s="193"/>
    </row>
    <row r="11" spans="1:810" s="36" customFormat="1" ht="23.25" customHeight="1" x14ac:dyDescent="0.3">
      <c r="A11" s="187" t="s">
        <v>61</v>
      </c>
      <c r="B11" s="187"/>
      <c r="C11" s="187"/>
      <c r="D11" s="60"/>
      <c r="E11" s="187" t="s">
        <v>62</v>
      </c>
      <c r="F11" s="187"/>
      <c r="G11" s="187"/>
      <c r="H11" s="61"/>
      <c r="I11" s="186" t="s">
        <v>61</v>
      </c>
      <c r="J11" s="187"/>
      <c r="K11" s="224"/>
      <c r="L11" s="35"/>
      <c r="M11" s="35"/>
    </row>
    <row r="12" spans="1:810" s="38" customFormat="1" ht="51.75" customHeight="1" x14ac:dyDescent="0.3">
      <c r="A12" s="196" t="s">
        <v>45</v>
      </c>
      <c r="B12" s="196"/>
      <c r="C12" s="197"/>
      <c r="D12" s="58"/>
      <c r="E12" s="189" t="s">
        <v>116</v>
      </c>
      <c r="F12" s="189"/>
      <c r="G12" s="223"/>
      <c r="H12" s="59"/>
      <c r="I12" s="202" t="s">
        <v>115</v>
      </c>
      <c r="J12" s="203"/>
      <c r="K12" s="204"/>
      <c r="L12" s="1"/>
      <c r="M12" s="1"/>
      <c r="N12" s="1"/>
      <c r="O12" s="1"/>
      <c r="P12" s="1"/>
      <c r="Q12" s="1"/>
      <c r="R12" s="1"/>
      <c r="S12" s="1"/>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c r="IW12" s="37"/>
      <c r="IX12" s="37"/>
      <c r="IY12" s="37"/>
      <c r="IZ12" s="37"/>
      <c r="JA12" s="37"/>
      <c r="JB12" s="37"/>
      <c r="JC12" s="37"/>
      <c r="JD12" s="37"/>
      <c r="JE12" s="37"/>
      <c r="JF12" s="37"/>
      <c r="JG12" s="37"/>
      <c r="JH12" s="37"/>
      <c r="JI12" s="37"/>
      <c r="JJ12" s="37"/>
      <c r="JK12" s="37"/>
      <c r="JL12" s="37"/>
      <c r="JM12" s="37"/>
      <c r="JN12" s="37"/>
      <c r="JO12" s="37"/>
      <c r="JP12" s="37"/>
      <c r="JQ12" s="37"/>
      <c r="JR12" s="37"/>
      <c r="JS12" s="37"/>
      <c r="JT12" s="37"/>
      <c r="JU12" s="37"/>
      <c r="JV12" s="37"/>
      <c r="JW12" s="37"/>
      <c r="JX12" s="37"/>
      <c r="JY12" s="37"/>
      <c r="JZ12" s="37"/>
      <c r="KA12" s="37"/>
      <c r="KB12" s="37"/>
      <c r="KC12" s="37"/>
      <c r="KD12" s="37"/>
      <c r="KE12" s="37"/>
      <c r="KF12" s="37"/>
      <c r="KG12" s="37"/>
      <c r="KH12" s="37"/>
      <c r="KI12" s="37"/>
      <c r="KJ12" s="37"/>
      <c r="KK12" s="37"/>
      <c r="KL12" s="37"/>
      <c r="KM12" s="37"/>
      <c r="KN12" s="37"/>
      <c r="KO12" s="37"/>
      <c r="KP12" s="37"/>
      <c r="KQ12" s="37"/>
      <c r="KR12" s="37"/>
      <c r="KS12" s="37"/>
      <c r="KT12" s="37"/>
      <c r="KU12" s="37"/>
      <c r="KV12" s="37"/>
      <c r="KW12" s="37"/>
      <c r="KX12" s="37"/>
      <c r="KY12" s="37"/>
      <c r="KZ12" s="37"/>
      <c r="LA12" s="37"/>
      <c r="LB12" s="37"/>
      <c r="LC12" s="37"/>
      <c r="LD12" s="37"/>
      <c r="LE12" s="37"/>
      <c r="LF12" s="37"/>
      <c r="LG12" s="37"/>
      <c r="LH12" s="37"/>
      <c r="LI12" s="37"/>
      <c r="LJ12" s="37"/>
      <c r="LK12" s="37"/>
      <c r="LL12" s="37"/>
      <c r="LM12" s="37"/>
      <c r="LN12" s="37"/>
      <c r="LO12" s="37"/>
      <c r="LP12" s="37"/>
      <c r="LQ12" s="37"/>
      <c r="LR12" s="37"/>
      <c r="LS12" s="37"/>
      <c r="LT12" s="37"/>
      <c r="LU12" s="37"/>
      <c r="LV12" s="37"/>
      <c r="LW12" s="37"/>
      <c r="LX12" s="37"/>
      <c r="LY12" s="37"/>
      <c r="LZ12" s="37"/>
      <c r="MA12" s="37"/>
      <c r="MB12" s="37"/>
      <c r="MC12" s="37"/>
      <c r="MD12" s="37"/>
      <c r="ME12" s="37"/>
      <c r="MF12" s="37"/>
      <c r="MG12" s="37"/>
      <c r="MH12" s="37"/>
      <c r="MI12" s="37"/>
      <c r="MJ12" s="37"/>
      <c r="MK12" s="37"/>
      <c r="ML12" s="37"/>
      <c r="MM12" s="37"/>
      <c r="MN12" s="37"/>
      <c r="MO12" s="37"/>
      <c r="MP12" s="37"/>
      <c r="MQ12" s="37"/>
      <c r="MR12" s="37"/>
      <c r="MS12" s="37"/>
      <c r="MT12" s="37"/>
      <c r="MU12" s="37"/>
      <c r="MV12" s="37"/>
      <c r="MW12" s="37"/>
      <c r="MX12" s="37"/>
      <c r="MY12" s="37"/>
      <c r="MZ12" s="37"/>
      <c r="NA12" s="37"/>
      <c r="NB12" s="37"/>
      <c r="NC12" s="37"/>
      <c r="ND12" s="37"/>
      <c r="NE12" s="37"/>
      <c r="NF12" s="37"/>
      <c r="NG12" s="37"/>
      <c r="NH12" s="37"/>
      <c r="NI12" s="37"/>
      <c r="NJ12" s="37"/>
      <c r="NK12" s="37"/>
      <c r="NL12" s="37"/>
      <c r="NM12" s="37"/>
      <c r="NN12" s="37"/>
      <c r="NO12" s="37"/>
      <c r="NP12" s="37"/>
      <c r="NQ12" s="37"/>
      <c r="NR12" s="37"/>
      <c r="NS12" s="37"/>
      <c r="NT12" s="37"/>
      <c r="NU12" s="37"/>
      <c r="NV12" s="37"/>
      <c r="NW12" s="37"/>
      <c r="NX12" s="37"/>
      <c r="NY12" s="37"/>
      <c r="NZ12" s="37"/>
      <c r="OA12" s="37"/>
      <c r="OB12" s="37"/>
      <c r="OC12" s="37"/>
      <c r="OD12" s="37"/>
      <c r="OE12" s="37"/>
      <c r="OF12" s="37"/>
      <c r="OG12" s="37"/>
      <c r="OH12" s="37"/>
      <c r="OI12" s="37"/>
      <c r="OJ12" s="37"/>
      <c r="OK12" s="37"/>
      <c r="OL12" s="37"/>
      <c r="OM12" s="37"/>
      <c r="ON12" s="37"/>
      <c r="OO12" s="37"/>
      <c r="OP12" s="37"/>
      <c r="OQ12" s="37"/>
      <c r="OR12" s="37"/>
      <c r="OS12" s="37"/>
      <c r="OT12" s="37"/>
      <c r="OU12" s="37"/>
      <c r="OV12" s="37"/>
      <c r="OW12" s="37"/>
      <c r="OX12" s="37"/>
      <c r="OY12" s="37"/>
      <c r="OZ12" s="37"/>
      <c r="PA12" s="37"/>
      <c r="PB12" s="37"/>
      <c r="PC12" s="37"/>
      <c r="PD12" s="37"/>
      <c r="PE12" s="37"/>
      <c r="PF12" s="37"/>
      <c r="PG12" s="37"/>
      <c r="PH12" s="37"/>
      <c r="PI12" s="37"/>
      <c r="PJ12" s="37"/>
      <c r="PK12" s="37"/>
      <c r="PL12" s="37"/>
      <c r="PM12" s="37"/>
      <c r="PN12" s="37"/>
      <c r="PO12" s="37"/>
      <c r="PP12" s="37"/>
      <c r="PQ12" s="37"/>
      <c r="PR12" s="37"/>
      <c r="PS12" s="37"/>
      <c r="PT12" s="37"/>
      <c r="PU12" s="37"/>
      <c r="PV12" s="37"/>
      <c r="PW12" s="37"/>
      <c r="PX12" s="37"/>
      <c r="PY12" s="37"/>
      <c r="PZ12" s="37"/>
      <c r="QA12" s="37"/>
      <c r="QB12" s="37"/>
      <c r="QC12" s="37"/>
      <c r="QD12" s="37"/>
      <c r="QE12" s="37"/>
      <c r="QF12" s="37"/>
      <c r="QG12" s="37"/>
      <c r="QH12" s="37"/>
      <c r="QI12" s="37"/>
      <c r="QJ12" s="37"/>
      <c r="QK12" s="37"/>
      <c r="QL12" s="37"/>
      <c r="QM12" s="37"/>
      <c r="QN12" s="37"/>
      <c r="QO12" s="37"/>
      <c r="QP12" s="37"/>
      <c r="QQ12" s="37"/>
      <c r="QR12" s="37"/>
      <c r="QS12" s="37"/>
      <c r="QT12" s="37"/>
      <c r="QU12" s="37"/>
      <c r="QV12" s="37"/>
      <c r="QW12" s="37"/>
      <c r="QX12" s="37"/>
      <c r="QY12" s="37"/>
      <c r="QZ12" s="37"/>
      <c r="RA12" s="37"/>
      <c r="RB12" s="37"/>
      <c r="RC12" s="37"/>
      <c r="RD12" s="37"/>
      <c r="RE12" s="37"/>
      <c r="RF12" s="37"/>
      <c r="RG12" s="37"/>
      <c r="RH12" s="37"/>
      <c r="RI12" s="37"/>
      <c r="RJ12" s="37"/>
      <c r="RK12" s="37"/>
      <c r="RL12" s="37"/>
      <c r="RM12" s="37"/>
      <c r="RN12" s="37"/>
      <c r="RO12" s="37"/>
      <c r="RP12" s="37"/>
      <c r="RQ12" s="37"/>
      <c r="RR12" s="37"/>
      <c r="RS12" s="37"/>
      <c r="RT12" s="37"/>
      <c r="RU12" s="37"/>
      <c r="RV12" s="37"/>
      <c r="RW12" s="37"/>
      <c r="RX12" s="37"/>
      <c r="RY12" s="37"/>
      <c r="RZ12" s="37"/>
      <c r="SA12" s="37"/>
      <c r="SB12" s="37"/>
      <c r="SC12" s="37"/>
      <c r="SD12" s="37"/>
      <c r="SE12" s="37"/>
      <c r="SF12" s="37"/>
      <c r="SG12" s="37"/>
      <c r="SH12" s="37"/>
      <c r="SI12" s="37"/>
      <c r="SJ12" s="37"/>
      <c r="SK12" s="37"/>
      <c r="SL12" s="37"/>
      <c r="SM12" s="37"/>
      <c r="SN12" s="37"/>
      <c r="SO12" s="37"/>
      <c r="SP12" s="37"/>
      <c r="SQ12" s="37"/>
      <c r="SR12" s="37"/>
      <c r="SS12" s="37"/>
      <c r="ST12" s="37"/>
      <c r="SU12" s="37"/>
      <c r="SV12" s="37"/>
      <c r="SW12" s="37"/>
      <c r="SX12" s="37"/>
      <c r="SY12" s="37"/>
      <c r="SZ12" s="37"/>
      <c r="TA12" s="37"/>
      <c r="TB12" s="37"/>
      <c r="TC12" s="37"/>
      <c r="TD12" s="37"/>
      <c r="TE12" s="37"/>
      <c r="TF12" s="37"/>
      <c r="TG12" s="37"/>
      <c r="TH12" s="37"/>
      <c r="TI12" s="37"/>
      <c r="TJ12" s="37"/>
      <c r="TK12" s="37"/>
      <c r="TL12" s="37"/>
      <c r="TM12" s="37"/>
      <c r="TN12" s="37"/>
      <c r="TO12" s="37"/>
      <c r="TP12" s="37"/>
      <c r="TQ12" s="37"/>
      <c r="TR12" s="37"/>
      <c r="TS12" s="37"/>
      <c r="TT12" s="37"/>
      <c r="TU12" s="37"/>
      <c r="TV12" s="37"/>
      <c r="TW12" s="37"/>
      <c r="TX12" s="37"/>
      <c r="TY12" s="37"/>
      <c r="TZ12" s="37"/>
      <c r="UA12" s="37"/>
      <c r="UB12" s="37"/>
      <c r="UC12" s="37"/>
      <c r="UD12" s="37"/>
      <c r="UE12" s="37"/>
      <c r="UF12" s="37"/>
      <c r="UG12" s="37"/>
      <c r="UH12" s="37"/>
      <c r="UI12" s="37"/>
      <c r="UJ12" s="37"/>
      <c r="UK12" s="37"/>
      <c r="UL12" s="37"/>
      <c r="UM12" s="37"/>
      <c r="UN12" s="37"/>
      <c r="UO12" s="37"/>
      <c r="UP12" s="37"/>
      <c r="UQ12" s="37"/>
      <c r="UR12" s="37"/>
      <c r="US12" s="37"/>
      <c r="UT12" s="37"/>
      <c r="UU12" s="37"/>
      <c r="UV12" s="37"/>
      <c r="UW12" s="37"/>
      <c r="UX12" s="37"/>
      <c r="UY12" s="37"/>
      <c r="UZ12" s="37"/>
      <c r="VA12" s="37"/>
      <c r="VB12" s="37"/>
      <c r="VC12" s="37"/>
      <c r="VD12" s="37"/>
      <c r="VE12" s="37"/>
      <c r="VF12" s="37"/>
      <c r="VG12" s="37"/>
      <c r="VH12" s="37"/>
      <c r="VI12" s="37"/>
      <c r="VJ12" s="37"/>
      <c r="VK12" s="37"/>
      <c r="VL12" s="37"/>
      <c r="VM12" s="37"/>
      <c r="VN12" s="37"/>
      <c r="VO12" s="37"/>
      <c r="VP12" s="37"/>
      <c r="VQ12" s="37"/>
      <c r="VR12" s="37"/>
      <c r="VS12" s="37"/>
      <c r="VT12" s="37"/>
      <c r="VU12" s="37"/>
      <c r="VV12" s="37"/>
      <c r="VW12" s="37"/>
      <c r="VX12" s="37"/>
      <c r="VY12" s="37"/>
      <c r="VZ12" s="37"/>
      <c r="WA12" s="37"/>
      <c r="WB12" s="37"/>
      <c r="WC12" s="37"/>
      <c r="WD12" s="37"/>
      <c r="WE12" s="37"/>
      <c r="WF12" s="37"/>
      <c r="WG12" s="37"/>
      <c r="WH12" s="37"/>
      <c r="WI12" s="37"/>
      <c r="WJ12" s="37"/>
      <c r="WK12" s="37"/>
      <c r="WL12" s="37"/>
      <c r="WM12" s="37"/>
      <c r="WN12" s="37"/>
      <c r="WO12" s="37"/>
      <c r="WP12" s="37"/>
      <c r="WQ12" s="37"/>
      <c r="WR12" s="37"/>
      <c r="WS12" s="37"/>
      <c r="WT12" s="37"/>
      <c r="WU12" s="37"/>
      <c r="WV12" s="37"/>
      <c r="WW12" s="37"/>
      <c r="WX12" s="37"/>
      <c r="WY12" s="37"/>
      <c r="WZ12" s="37"/>
      <c r="XA12" s="37"/>
      <c r="XB12" s="37"/>
      <c r="XC12" s="37"/>
      <c r="XD12" s="37"/>
      <c r="XE12" s="37"/>
      <c r="XF12" s="37"/>
      <c r="XG12" s="37"/>
      <c r="XH12" s="37"/>
      <c r="XI12" s="37"/>
      <c r="XJ12" s="37"/>
      <c r="XK12" s="37"/>
      <c r="XL12" s="37"/>
      <c r="XM12" s="37"/>
      <c r="XN12" s="37"/>
      <c r="XO12" s="37"/>
      <c r="XP12" s="37"/>
      <c r="XQ12" s="37"/>
      <c r="XR12" s="37"/>
      <c r="XS12" s="37"/>
      <c r="XT12" s="37"/>
      <c r="XU12" s="37"/>
      <c r="XV12" s="37"/>
      <c r="XW12" s="37"/>
      <c r="XX12" s="37"/>
      <c r="XY12" s="37"/>
      <c r="XZ12" s="37"/>
      <c r="YA12" s="37"/>
      <c r="YB12" s="37"/>
      <c r="YC12" s="37"/>
      <c r="YD12" s="37"/>
      <c r="YE12" s="37"/>
      <c r="YF12" s="37"/>
      <c r="YG12" s="37"/>
      <c r="YH12" s="37"/>
      <c r="YI12" s="37"/>
      <c r="YJ12" s="37"/>
      <c r="YK12" s="37"/>
      <c r="YL12" s="37"/>
      <c r="YM12" s="37"/>
      <c r="YN12" s="37"/>
      <c r="YO12" s="37"/>
      <c r="YP12" s="37"/>
      <c r="YQ12" s="37"/>
      <c r="YR12" s="37"/>
      <c r="YS12" s="37"/>
      <c r="YT12" s="37"/>
      <c r="YU12" s="37"/>
      <c r="YV12" s="37"/>
      <c r="YW12" s="37"/>
      <c r="YX12" s="37"/>
      <c r="YY12" s="37"/>
      <c r="YZ12" s="37"/>
      <c r="ZA12" s="37"/>
      <c r="ZB12" s="37"/>
      <c r="ZC12" s="37"/>
      <c r="ZD12" s="37"/>
      <c r="ZE12" s="37"/>
      <c r="ZF12" s="37"/>
      <c r="ZG12" s="37"/>
      <c r="ZH12" s="37"/>
      <c r="ZI12" s="37"/>
      <c r="ZJ12" s="37"/>
      <c r="ZK12" s="37"/>
      <c r="ZL12" s="37"/>
      <c r="ZM12" s="37"/>
      <c r="ZN12" s="37"/>
      <c r="ZO12" s="37"/>
      <c r="ZP12" s="37"/>
      <c r="ZQ12" s="37"/>
      <c r="ZR12" s="37"/>
      <c r="ZS12" s="37"/>
      <c r="ZT12" s="37"/>
      <c r="ZU12" s="37"/>
      <c r="ZV12" s="37"/>
      <c r="ZW12" s="37"/>
      <c r="ZX12" s="37"/>
      <c r="ZY12" s="37"/>
      <c r="ZZ12" s="37"/>
      <c r="AAA12" s="37"/>
      <c r="AAB12" s="37"/>
      <c r="AAC12" s="37"/>
      <c r="AAD12" s="37"/>
      <c r="AAE12" s="37"/>
      <c r="AAF12" s="37"/>
      <c r="AAG12" s="37"/>
      <c r="AAH12" s="37"/>
      <c r="AAI12" s="37"/>
      <c r="AAJ12" s="37"/>
      <c r="AAK12" s="37"/>
      <c r="AAL12" s="37"/>
      <c r="AAM12" s="37"/>
      <c r="AAN12" s="37"/>
      <c r="AAO12" s="37"/>
      <c r="AAP12" s="37"/>
      <c r="AAQ12" s="37"/>
      <c r="AAR12" s="37"/>
      <c r="AAS12" s="37"/>
      <c r="AAT12" s="37"/>
      <c r="AAU12" s="37"/>
      <c r="AAV12" s="37"/>
      <c r="AAW12" s="37"/>
      <c r="AAX12" s="37"/>
      <c r="AAY12" s="37"/>
      <c r="AAZ12" s="37"/>
      <c r="ABA12" s="37"/>
      <c r="ABB12" s="37"/>
      <c r="ABC12" s="37"/>
      <c r="ABD12" s="37"/>
      <c r="ABE12" s="37"/>
      <c r="ABF12" s="37"/>
      <c r="ABG12" s="37"/>
      <c r="ABH12" s="37"/>
      <c r="ABI12" s="37"/>
      <c r="ABJ12" s="37"/>
      <c r="ABK12" s="37"/>
      <c r="ABL12" s="37"/>
      <c r="ABM12" s="37"/>
      <c r="ABN12" s="37"/>
      <c r="ABO12" s="37"/>
      <c r="ABP12" s="37"/>
      <c r="ABQ12" s="37"/>
      <c r="ABR12" s="37"/>
      <c r="ABS12" s="37"/>
      <c r="ABT12" s="37"/>
      <c r="ABU12" s="37"/>
      <c r="ABV12" s="37"/>
      <c r="ABW12" s="37"/>
      <c r="ABX12" s="37"/>
      <c r="ABY12" s="37"/>
      <c r="ABZ12" s="37"/>
      <c r="ACA12" s="37"/>
      <c r="ACB12" s="37"/>
      <c r="ACC12" s="37"/>
      <c r="ACD12" s="37"/>
      <c r="ACE12" s="37"/>
      <c r="ACF12" s="37"/>
      <c r="ACG12" s="37"/>
      <c r="ACH12" s="37"/>
      <c r="ACI12" s="37"/>
      <c r="ACJ12" s="37"/>
      <c r="ACK12" s="37"/>
      <c r="ACL12" s="37"/>
      <c r="ACM12" s="37"/>
      <c r="ACN12" s="37"/>
      <c r="ACO12" s="37"/>
      <c r="ACP12" s="37"/>
      <c r="ACQ12" s="37"/>
      <c r="ACR12" s="37"/>
      <c r="ACS12" s="37"/>
      <c r="ACT12" s="37"/>
      <c r="ACU12" s="37"/>
      <c r="ACV12" s="37"/>
      <c r="ACW12" s="37"/>
      <c r="ACX12" s="37"/>
      <c r="ACY12" s="37"/>
      <c r="ACZ12" s="37"/>
      <c r="ADA12" s="37"/>
      <c r="ADB12" s="37"/>
      <c r="ADC12" s="37"/>
      <c r="ADD12" s="37"/>
      <c r="ADE12" s="37"/>
      <c r="ADF12" s="37"/>
      <c r="ADG12" s="37"/>
      <c r="ADH12" s="37"/>
      <c r="ADI12" s="37"/>
      <c r="ADJ12" s="37"/>
      <c r="ADK12" s="37"/>
      <c r="ADL12" s="37"/>
      <c r="ADM12" s="37"/>
      <c r="ADN12" s="37"/>
      <c r="ADO12" s="37"/>
      <c r="ADP12" s="37"/>
      <c r="ADQ12" s="37"/>
      <c r="ADR12" s="37"/>
      <c r="ADS12" s="37"/>
      <c r="ADT12" s="37"/>
      <c r="ADU12" s="37"/>
      <c r="ADV12" s="37"/>
      <c r="ADW12" s="37"/>
      <c r="ADX12" s="37"/>
      <c r="ADY12" s="37"/>
      <c r="ADZ12" s="37"/>
      <c r="AEA12" s="37"/>
      <c r="AEB12" s="37"/>
      <c r="AEC12" s="37"/>
      <c r="AED12" s="37"/>
    </row>
    <row r="13" spans="1:810" s="37" customFormat="1" ht="18.850000000000001" customHeight="1" x14ac:dyDescent="0.3">
      <c r="A13" s="198"/>
      <c r="B13" s="198"/>
      <c r="C13" s="199"/>
      <c r="D13" s="124"/>
      <c r="E13" s="186" t="s">
        <v>63</v>
      </c>
      <c r="F13" s="187"/>
      <c r="G13" s="64" t="s">
        <v>21</v>
      </c>
      <c r="H13" s="123"/>
      <c r="I13" s="205"/>
      <c r="J13" s="206"/>
      <c r="K13" s="207"/>
      <c r="L13" s="1"/>
      <c r="M13" s="1"/>
      <c r="N13" s="1"/>
      <c r="O13" s="1"/>
      <c r="P13" s="1"/>
      <c r="Q13" s="1"/>
      <c r="R13" s="1"/>
      <c r="S13" s="1"/>
    </row>
    <row r="14" spans="1:810" s="37" customFormat="1" ht="32.25" customHeight="1" x14ac:dyDescent="0.3">
      <c r="A14" s="198"/>
      <c r="B14" s="198"/>
      <c r="C14" s="199"/>
      <c r="D14" s="124"/>
      <c r="E14" s="188" t="s">
        <v>47</v>
      </c>
      <c r="F14" s="189"/>
      <c r="G14" s="120"/>
      <c r="H14" s="123"/>
      <c r="I14" s="205"/>
      <c r="J14" s="206"/>
      <c r="K14" s="207"/>
      <c r="L14" s="1"/>
      <c r="M14" s="1"/>
      <c r="N14" s="1"/>
      <c r="O14" s="1"/>
      <c r="P14" s="1"/>
      <c r="Q14" s="1"/>
      <c r="R14" s="1"/>
      <c r="S14" s="1"/>
    </row>
    <row r="15" spans="1:810" s="37" customFormat="1" ht="32.25" customHeight="1" x14ac:dyDescent="0.3">
      <c r="A15" s="200"/>
      <c r="B15" s="200"/>
      <c r="C15" s="201"/>
      <c r="D15" s="124"/>
      <c r="E15" s="188" t="s">
        <v>48</v>
      </c>
      <c r="F15" s="189"/>
      <c r="G15" s="82">
        <v>17</v>
      </c>
      <c r="H15" s="123"/>
      <c r="I15" s="208"/>
      <c r="J15" s="209"/>
      <c r="K15" s="210"/>
      <c r="L15" s="1"/>
      <c r="M15" s="1"/>
      <c r="N15" s="1"/>
      <c r="O15" s="1"/>
      <c r="P15" s="1"/>
      <c r="Q15" s="1"/>
      <c r="R15" s="1"/>
      <c r="S15" s="1"/>
    </row>
    <row r="16" spans="1:810" s="39" customFormat="1" ht="50.25" customHeight="1" x14ac:dyDescent="0.3">
      <c r="A16" s="227" t="s">
        <v>122</v>
      </c>
      <c r="B16" s="227"/>
      <c r="C16" s="227"/>
      <c r="D16" s="58"/>
      <c r="E16" s="227" t="s">
        <v>122</v>
      </c>
      <c r="F16" s="227"/>
      <c r="G16" s="227"/>
      <c r="H16" s="58"/>
      <c r="I16" s="227" t="s">
        <v>122</v>
      </c>
      <c r="J16" s="227"/>
      <c r="K16" s="227"/>
    </row>
    <row r="17" spans="1:11" ht="249.05" customHeight="1" x14ac:dyDescent="0.3">
      <c r="A17" s="211"/>
      <c r="B17" s="211"/>
      <c r="C17" s="212"/>
      <c r="D17" s="65"/>
      <c r="E17" s="213" t="s">
        <v>121</v>
      </c>
      <c r="F17" s="213"/>
      <c r="G17" s="214"/>
      <c r="H17" s="65"/>
      <c r="I17" s="213" t="s">
        <v>120</v>
      </c>
      <c r="J17" s="213"/>
      <c r="K17" s="214"/>
    </row>
    <row r="18" spans="1:11" s="40" customFormat="1" ht="20.3" customHeight="1" x14ac:dyDescent="0.3">
      <c r="A18" s="217" t="s">
        <v>131</v>
      </c>
      <c r="B18" s="217"/>
      <c r="C18" s="62" t="s">
        <v>8</v>
      </c>
      <c r="D18" s="63"/>
      <c r="E18" s="217" t="s">
        <v>132</v>
      </c>
      <c r="F18" s="217"/>
      <c r="G18" s="62" t="s">
        <v>8</v>
      </c>
      <c r="H18" s="63"/>
      <c r="I18" s="217" t="s">
        <v>133</v>
      </c>
      <c r="J18" s="217"/>
      <c r="K18" s="64" t="s">
        <v>8</v>
      </c>
    </row>
    <row r="19" spans="1:11" ht="23.25" customHeight="1" x14ac:dyDescent="0.3">
      <c r="A19" s="215" t="s">
        <v>38</v>
      </c>
      <c r="B19" s="215"/>
      <c r="C19" s="41"/>
      <c r="D19" s="65"/>
      <c r="E19" s="215" t="s">
        <v>38</v>
      </c>
      <c r="F19" s="215"/>
      <c r="G19" s="41"/>
      <c r="H19" s="65"/>
      <c r="I19" s="215" t="s">
        <v>12</v>
      </c>
      <c r="J19" s="215"/>
      <c r="K19" s="42">
        <v>760000</v>
      </c>
    </row>
    <row r="20" spans="1:11" ht="20.95" customHeight="1" x14ac:dyDescent="0.3">
      <c r="A20" s="216" t="s">
        <v>13</v>
      </c>
      <c r="B20" s="216"/>
      <c r="C20" s="43"/>
      <c r="D20" s="80"/>
      <c r="E20" s="216" t="s">
        <v>13</v>
      </c>
      <c r="F20" s="216"/>
      <c r="G20" s="43">
        <v>8910</v>
      </c>
      <c r="H20" s="81"/>
      <c r="I20" s="216" t="s">
        <v>13</v>
      </c>
      <c r="J20" s="216"/>
      <c r="K20" s="43">
        <v>540000</v>
      </c>
    </row>
    <row r="21" spans="1:11" ht="18.850000000000001" customHeight="1" x14ac:dyDescent="0.3">
      <c r="A21" s="182" t="s">
        <v>134</v>
      </c>
      <c r="B21" s="182"/>
      <c r="C21" s="87">
        <f>SUM(C19:C20)</f>
        <v>0</v>
      </c>
      <c r="D21" s="65"/>
      <c r="E21" s="182" t="s">
        <v>135</v>
      </c>
      <c r="F21" s="182"/>
      <c r="G21" s="87">
        <f>SUM(G19:G20)</f>
        <v>8910</v>
      </c>
      <c r="H21" s="66"/>
      <c r="I21" s="182" t="s">
        <v>136</v>
      </c>
      <c r="J21" s="182"/>
      <c r="K21" s="88">
        <f>SUM(K19:K20)</f>
        <v>1300000</v>
      </c>
    </row>
    <row r="22" spans="1:11" ht="24.05" customHeight="1" x14ac:dyDescent="0.3">
      <c r="A22" s="10"/>
      <c r="B22" s="10"/>
      <c r="C22" s="10"/>
      <c r="D22" s="65"/>
      <c r="E22" s="10"/>
      <c r="F22" s="10"/>
      <c r="G22" s="10"/>
      <c r="H22" s="65"/>
      <c r="I22" s="68"/>
      <c r="J22" s="10"/>
      <c r="K22" s="89"/>
    </row>
    <row r="23" spans="1:11" s="40" customFormat="1" ht="15.75" x14ac:dyDescent="0.3">
      <c r="A23" s="70" t="s">
        <v>14</v>
      </c>
      <c r="B23" s="70" t="s">
        <v>130</v>
      </c>
      <c r="C23" s="70" t="s">
        <v>9</v>
      </c>
      <c r="D23" s="63"/>
      <c r="E23" s="70" t="s">
        <v>14</v>
      </c>
      <c r="F23" s="70" t="s">
        <v>130</v>
      </c>
      <c r="G23" s="70" t="s">
        <v>9</v>
      </c>
      <c r="H23" s="63"/>
      <c r="I23" s="70" t="s">
        <v>14</v>
      </c>
      <c r="J23" s="70" t="s">
        <v>130</v>
      </c>
      <c r="K23" s="71" t="s">
        <v>9</v>
      </c>
    </row>
    <row r="24" spans="1:11" ht="15.05" customHeight="1" x14ac:dyDescent="0.3">
      <c r="A24" s="230" t="s">
        <v>15</v>
      </c>
      <c r="B24" s="143"/>
      <c r="C24" s="144"/>
      <c r="D24" s="65"/>
      <c r="E24" s="230" t="s">
        <v>15</v>
      </c>
      <c r="F24" s="44"/>
      <c r="G24" s="83"/>
      <c r="H24" s="65"/>
      <c r="I24" s="230" t="s">
        <v>15</v>
      </c>
      <c r="J24" s="160" t="s">
        <v>113</v>
      </c>
      <c r="K24" s="144">
        <v>400000</v>
      </c>
    </row>
    <row r="25" spans="1:11" ht="15.05" customHeight="1" x14ac:dyDescent="0.3">
      <c r="A25" s="231"/>
      <c r="B25" s="145"/>
      <c r="C25" s="146"/>
      <c r="D25" s="65"/>
      <c r="E25" s="231"/>
      <c r="F25" s="45"/>
      <c r="G25" s="46"/>
      <c r="H25" s="65"/>
      <c r="I25" s="231"/>
      <c r="J25" s="161" t="s">
        <v>117</v>
      </c>
      <c r="K25" s="147">
        <v>800000</v>
      </c>
    </row>
    <row r="26" spans="1:11" ht="15.05" customHeight="1" x14ac:dyDescent="0.3">
      <c r="A26" s="231"/>
      <c r="B26" s="45"/>
      <c r="C26" s="46"/>
      <c r="D26" s="65"/>
      <c r="E26" s="231"/>
      <c r="F26" s="45"/>
      <c r="G26" s="46"/>
      <c r="H26" s="65"/>
      <c r="I26" s="231"/>
      <c r="J26" s="45"/>
      <c r="K26" s="84"/>
    </row>
    <row r="27" spans="1:11" ht="15.05" customHeight="1" x14ac:dyDescent="0.3">
      <c r="A27" s="231"/>
      <c r="B27" s="45"/>
      <c r="C27" s="46"/>
      <c r="D27" s="65"/>
      <c r="E27" s="231"/>
      <c r="F27" s="45"/>
      <c r="G27" s="46"/>
      <c r="H27" s="65"/>
      <c r="I27" s="231"/>
      <c r="J27" s="45"/>
      <c r="K27" s="84"/>
    </row>
    <row r="28" spans="1:11" ht="15.05" customHeight="1" x14ac:dyDescent="0.3">
      <c r="A28" s="231"/>
      <c r="B28" s="45"/>
      <c r="C28" s="46"/>
      <c r="D28" s="65"/>
      <c r="E28" s="231"/>
      <c r="F28" s="45"/>
      <c r="G28" s="46"/>
      <c r="H28" s="65"/>
      <c r="I28" s="231"/>
      <c r="J28" s="45"/>
      <c r="K28" s="84"/>
    </row>
    <row r="29" spans="1:11" ht="15.05" customHeight="1" x14ac:dyDescent="0.3">
      <c r="A29" s="231"/>
      <c r="B29" s="45"/>
      <c r="C29" s="46"/>
      <c r="D29" s="65"/>
      <c r="E29" s="231"/>
      <c r="F29" s="45"/>
      <c r="G29" s="46"/>
      <c r="H29" s="65"/>
      <c r="I29" s="231"/>
      <c r="J29" s="45"/>
      <c r="K29" s="84"/>
    </row>
    <row r="30" spans="1:11" ht="15.75" customHeight="1" x14ac:dyDescent="0.3">
      <c r="A30" s="229" t="s">
        <v>16</v>
      </c>
      <c r="B30" s="229"/>
      <c r="C30" s="72">
        <f>SUM(C24:C29)</f>
        <v>0</v>
      </c>
      <c r="D30" s="65"/>
      <c r="E30" s="228" t="s">
        <v>16</v>
      </c>
      <c r="F30" s="229"/>
      <c r="G30" s="72">
        <f>SUM(G24:G29)</f>
        <v>0</v>
      </c>
      <c r="H30" s="65"/>
      <c r="I30" s="228" t="s">
        <v>16</v>
      </c>
      <c r="J30" s="229"/>
      <c r="K30" s="90">
        <f>SUM(K24:K29)</f>
        <v>1200000</v>
      </c>
    </row>
    <row r="31" spans="1:11" ht="15.05" customHeight="1" x14ac:dyDescent="0.3">
      <c r="A31" s="241" t="s">
        <v>17</v>
      </c>
      <c r="B31" s="140"/>
      <c r="C31" s="141"/>
      <c r="D31" s="65"/>
      <c r="E31" s="241" t="s">
        <v>17</v>
      </c>
      <c r="F31" s="155" t="s">
        <v>111</v>
      </c>
      <c r="G31" s="136">
        <v>2000</v>
      </c>
      <c r="H31" s="65"/>
      <c r="I31" s="241" t="s">
        <v>17</v>
      </c>
      <c r="J31" s="158" t="s">
        <v>81</v>
      </c>
      <c r="K31" s="141">
        <v>100000</v>
      </c>
    </row>
    <row r="32" spans="1:11" ht="15.05" customHeight="1" x14ac:dyDescent="0.3">
      <c r="A32" s="241"/>
      <c r="B32" s="2"/>
      <c r="C32" s="46"/>
      <c r="D32" s="65"/>
      <c r="E32" s="241"/>
      <c r="F32" s="156" t="s">
        <v>76</v>
      </c>
      <c r="G32" s="148">
        <v>910</v>
      </c>
      <c r="H32" s="65"/>
      <c r="I32" s="241"/>
      <c r="J32" s="2"/>
      <c r="K32" s="84"/>
    </row>
    <row r="33" spans="1:11" x14ac:dyDescent="0.3">
      <c r="A33" s="241"/>
      <c r="B33" s="2"/>
      <c r="C33" s="46"/>
      <c r="D33" s="65"/>
      <c r="E33" s="241"/>
      <c r="F33" s="157" t="s">
        <v>74</v>
      </c>
      <c r="G33" s="148">
        <v>1000</v>
      </c>
      <c r="H33" s="65"/>
      <c r="I33" s="241"/>
      <c r="J33" s="2"/>
      <c r="K33" s="84"/>
    </row>
    <row r="34" spans="1:11" x14ac:dyDescent="0.3">
      <c r="A34" s="241"/>
      <c r="B34" s="2"/>
      <c r="C34" s="46"/>
      <c r="D34" s="65"/>
      <c r="E34" s="241"/>
      <c r="F34" s="158" t="s">
        <v>75</v>
      </c>
      <c r="G34" s="141">
        <v>1000</v>
      </c>
      <c r="H34" s="65"/>
      <c r="I34" s="241"/>
      <c r="J34" s="2"/>
      <c r="K34" s="84"/>
    </row>
    <row r="35" spans="1:11" ht="15.05" customHeight="1" x14ac:dyDescent="0.3">
      <c r="A35" s="241"/>
      <c r="B35" s="2"/>
      <c r="C35" s="46"/>
      <c r="D35" s="65"/>
      <c r="E35" s="241"/>
      <c r="F35" s="159"/>
      <c r="G35" s="46"/>
      <c r="H35" s="65"/>
      <c r="I35" s="241"/>
      <c r="J35" s="2"/>
      <c r="K35" s="84"/>
    </row>
    <row r="36" spans="1:11" x14ac:dyDescent="0.3">
      <c r="A36" s="241"/>
      <c r="B36" s="2"/>
      <c r="C36" s="46"/>
      <c r="D36" s="65"/>
      <c r="E36" s="241"/>
      <c r="F36" s="2"/>
      <c r="G36" s="46"/>
      <c r="H36" s="65"/>
      <c r="I36" s="241"/>
      <c r="J36" s="2"/>
      <c r="K36" s="84"/>
    </row>
    <row r="37" spans="1:11" ht="15.75" customHeight="1" x14ac:dyDescent="0.3">
      <c r="A37" s="234" t="s">
        <v>16</v>
      </c>
      <c r="B37" s="234"/>
      <c r="C37" s="72">
        <f>SUM(C31:C36)</f>
        <v>0</v>
      </c>
      <c r="D37" s="65"/>
      <c r="E37" s="235" t="s">
        <v>16</v>
      </c>
      <c r="F37" s="234"/>
      <c r="G37" s="72">
        <f>SUM(G31:G36)</f>
        <v>4910</v>
      </c>
      <c r="H37" s="65"/>
      <c r="I37" s="235" t="s">
        <v>16</v>
      </c>
      <c r="J37" s="234"/>
      <c r="K37" s="90">
        <f>SUM(K31:K36)</f>
        <v>100000</v>
      </c>
    </row>
    <row r="38" spans="1:11" ht="15.75" customHeight="1" x14ac:dyDescent="0.3">
      <c r="A38" s="244" t="s">
        <v>46</v>
      </c>
      <c r="B38" s="2"/>
      <c r="C38" s="46"/>
      <c r="D38" s="65"/>
      <c r="E38" s="244" t="s">
        <v>46</v>
      </c>
      <c r="F38" s="162" t="s">
        <v>112</v>
      </c>
      <c r="G38" s="142">
        <v>4000</v>
      </c>
      <c r="H38" s="65"/>
      <c r="I38" s="244" t="s">
        <v>46</v>
      </c>
      <c r="J38" s="2"/>
      <c r="K38" s="84"/>
    </row>
    <row r="39" spans="1:11" ht="15.75" customHeight="1" x14ac:dyDescent="0.3">
      <c r="A39" s="241"/>
      <c r="B39" s="2"/>
      <c r="C39" s="46"/>
      <c r="D39" s="65"/>
      <c r="E39" s="241"/>
      <c r="F39" s="149"/>
      <c r="G39" s="142"/>
      <c r="H39" s="65"/>
      <c r="I39" s="241"/>
      <c r="J39" s="2"/>
      <c r="K39" s="84"/>
    </row>
    <row r="40" spans="1:11" ht="15.75" customHeight="1" x14ac:dyDescent="0.3">
      <c r="A40" s="241"/>
      <c r="B40" s="2"/>
      <c r="C40" s="46"/>
      <c r="D40" s="65"/>
      <c r="E40" s="241"/>
      <c r="F40" s="139"/>
      <c r="G40" s="46"/>
      <c r="H40" s="65"/>
      <c r="I40" s="241"/>
      <c r="J40" s="2"/>
      <c r="K40" s="84"/>
    </row>
    <row r="41" spans="1:11" ht="15.75" customHeight="1" x14ac:dyDescent="0.3">
      <c r="A41" s="241"/>
      <c r="B41" s="2"/>
      <c r="C41" s="46"/>
      <c r="D41" s="65"/>
      <c r="E41" s="241"/>
      <c r="F41" s="2"/>
      <c r="G41" s="46"/>
      <c r="H41" s="65"/>
      <c r="I41" s="241"/>
      <c r="J41" s="2"/>
      <c r="K41" s="84"/>
    </row>
    <row r="42" spans="1:11" ht="15.05" customHeight="1" x14ac:dyDescent="0.3">
      <c r="A42" s="241"/>
      <c r="B42" s="2"/>
      <c r="C42" s="46"/>
      <c r="D42" s="65"/>
      <c r="E42" s="241"/>
      <c r="F42" s="2"/>
      <c r="G42" s="46"/>
      <c r="H42" s="65"/>
      <c r="I42" s="241"/>
      <c r="J42" s="2"/>
      <c r="K42" s="84"/>
    </row>
    <row r="43" spans="1:11" ht="15.05" customHeight="1" x14ac:dyDescent="0.3">
      <c r="A43" s="241"/>
      <c r="B43" s="2"/>
      <c r="C43" s="46"/>
      <c r="D43" s="65"/>
      <c r="E43" s="241"/>
      <c r="F43" s="2"/>
      <c r="G43" s="46"/>
      <c r="H43" s="65"/>
      <c r="I43" s="241"/>
      <c r="J43" s="2"/>
      <c r="K43" s="84"/>
    </row>
    <row r="44" spans="1:11" ht="15.75" customHeight="1" x14ac:dyDescent="0.3">
      <c r="A44" s="243" t="s">
        <v>16</v>
      </c>
      <c r="B44" s="243"/>
      <c r="C44" s="72">
        <f>SUM(C38:C43)</f>
        <v>0</v>
      </c>
      <c r="D44" s="65"/>
      <c r="E44" s="235" t="s">
        <v>16</v>
      </c>
      <c r="F44" s="234"/>
      <c r="G44" s="72">
        <f>SUM(G38:G43)</f>
        <v>4000</v>
      </c>
      <c r="H44" s="65"/>
      <c r="I44" s="235" t="s">
        <v>16</v>
      </c>
      <c r="J44" s="234"/>
      <c r="K44" s="90">
        <f>SUM(K38:K43)</f>
        <v>0</v>
      </c>
    </row>
    <row r="45" spans="1:11" x14ac:dyDescent="0.3">
      <c r="A45" s="230" t="s">
        <v>18</v>
      </c>
      <c r="B45" s="47"/>
      <c r="C45" s="46"/>
      <c r="D45" s="65"/>
      <c r="E45" s="242" t="s">
        <v>18</v>
      </c>
      <c r="F45" s="137"/>
      <c r="G45" s="138"/>
      <c r="H45" s="65"/>
      <c r="I45" s="230" t="s">
        <v>18</v>
      </c>
      <c r="J45" s="47"/>
      <c r="K45" s="84"/>
    </row>
    <row r="46" spans="1:11" x14ac:dyDescent="0.3">
      <c r="A46" s="231"/>
      <c r="B46" s="2"/>
      <c r="C46" s="46"/>
      <c r="D46" s="65"/>
      <c r="E46" s="231"/>
      <c r="F46" s="137"/>
      <c r="G46" s="138"/>
      <c r="H46" s="65"/>
      <c r="I46" s="231"/>
      <c r="J46" s="2"/>
      <c r="K46" s="84"/>
    </row>
    <row r="47" spans="1:11" x14ac:dyDescent="0.3">
      <c r="A47" s="231"/>
      <c r="B47" s="2"/>
      <c r="C47" s="46"/>
      <c r="D47" s="65"/>
      <c r="E47" s="231"/>
      <c r="F47" s="2"/>
      <c r="G47" s="46"/>
      <c r="H47" s="65"/>
      <c r="I47" s="231"/>
      <c r="J47" s="2"/>
      <c r="K47" s="84"/>
    </row>
    <row r="48" spans="1:11" x14ac:dyDescent="0.3">
      <c r="A48" s="231"/>
      <c r="B48" s="2"/>
      <c r="C48" s="46"/>
      <c r="D48" s="65"/>
      <c r="E48" s="231"/>
      <c r="F48" s="2"/>
      <c r="G48" s="46"/>
      <c r="H48" s="65"/>
      <c r="I48" s="231"/>
      <c r="J48" s="2"/>
      <c r="K48" s="84"/>
    </row>
    <row r="49" spans="1:19" x14ac:dyDescent="0.3">
      <c r="A49" s="231"/>
      <c r="B49" s="2"/>
      <c r="C49" s="46"/>
      <c r="D49" s="65"/>
      <c r="E49" s="231"/>
      <c r="F49" s="2"/>
      <c r="G49" s="46"/>
      <c r="H49" s="65"/>
      <c r="I49" s="231"/>
      <c r="J49" s="2"/>
      <c r="K49" s="84"/>
    </row>
    <row r="50" spans="1:19" x14ac:dyDescent="0.3">
      <c r="A50" s="231"/>
      <c r="B50" s="2"/>
      <c r="C50" s="46"/>
      <c r="D50" s="65"/>
      <c r="E50" s="231"/>
      <c r="F50" s="2"/>
      <c r="G50" s="46"/>
      <c r="H50" s="65"/>
      <c r="I50" s="231"/>
      <c r="J50" s="2"/>
      <c r="K50" s="84"/>
    </row>
    <row r="51" spans="1:19" ht="15.75" x14ac:dyDescent="0.3">
      <c r="A51" s="234" t="s">
        <v>16</v>
      </c>
      <c r="B51" s="234"/>
      <c r="C51" s="72">
        <f>SUM(C45:C50)</f>
        <v>0</v>
      </c>
      <c r="D51" s="65"/>
      <c r="E51" s="234" t="s">
        <v>16</v>
      </c>
      <c r="F51" s="234"/>
      <c r="G51" s="72">
        <f>SUM(G45:G50)</f>
        <v>0</v>
      </c>
      <c r="H51" s="65"/>
      <c r="I51" s="235" t="s">
        <v>16</v>
      </c>
      <c r="J51" s="234"/>
      <c r="K51" s="90">
        <f>SUM(K45:K50)</f>
        <v>0</v>
      </c>
    </row>
    <row r="52" spans="1:19" x14ac:dyDescent="0.3">
      <c r="A52" s="10"/>
      <c r="B52" s="10"/>
      <c r="C52" s="10"/>
      <c r="D52" s="65"/>
      <c r="E52" s="10"/>
      <c r="F52" s="10"/>
      <c r="G52" s="10"/>
      <c r="H52" s="65"/>
      <c r="I52" s="68"/>
      <c r="J52" s="10"/>
      <c r="K52" s="89"/>
    </row>
    <row r="53" spans="1:19" ht="15.05" customHeight="1" x14ac:dyDescent="0.3">
      <c r="A53" s="236" t="s">
        <v>39</v>
      </c>
      <c r="B53" s="236"/>
      <c r="C53" s="91">
        <f>C30+C37+C44+C51</f>
        <v>0</v>
      </c>
      <c r="D53" s="65"/>
      <c r="E53" s="236" t="s">
        <v>39</v>
      </c>
      <c r="F53" s="236"/>
      <c r="G53" s="91">
        <f>G30+G37+G44+G51</f>
        <v>8910</v>
      </c>
      <c r="H53" s="65"/>
      <c r="I53" s="236" t="s">
        <v>19</v>
      </c>
      <c r="J53" s="236"/>
      <c r="K53" s="91">
        <f>K30+K37+K44+K51</f>
        <v>1300000</v>
      </c>
    </row>
    <row r="54" spans="1:19" ht="15.05" customHeight="1" x14ac:dyDescent="0.3">
      <c r="A54" s="10"/>
      <c r="B54" s="10"/>
      <c r="C54" s="10"/>
      <c r="D54" s="65"/>
      <c r="E54" s="10"/>
      <c r="F54" s="10"/>
      <c r="G54" s="10"/>
      <c r="H54" s="65"/>
      <c r="I54" s="68"/>
      <c r="J54" s="10"/>
      <c r="K54" s="89"/>
    </row>
    <row r="55" spans="1:19" s="14" customFormat="1" ht="23.25" customHeight="1" x14ac:dyDescent="0.3">
      <c r="A55" s="237" t="s">
        <v>129</v>
      </c>
      <c r="B55" s="237"/>
      <c r="C55" s="74">
        <f>C21</f>
        <v>0</v>
      </c>
      <c r="D55" s="66"/>
      <c r="E55" s="238" t="s">
        <v>135</v>
      </c>
      <c r="F55" s="237"/>
      <c r="G55" s="74">
        <f>G21</f>
        <v>8910</v>
      </c>
      <c r="H55" s="66"/>
      <c r="I55" s="238" t="s">
        <v>136</v>
      </c>
      <c r="J55" s="237"/>
      <c r="K55" s="94">
        <f>K21</f>
        <v>1300000</v>
      </c>
      <c r="L55" s="1"/>
      <c r="M55" s="1"/>
      <c r="N55" s="1"/>
      <c r="O55" s="1"/>
      <c r="P55" s="1"/>
      <c r="Q55" s="1"/>
      <c r="R55" s="1"/>
      <c r="S55" s="1"/>
    </row>
    <row r="56" spans="1:19" s="14" customFormat="1" ht="22.6" customHeight="1" x14ac:dyDescent="0.3">
      <c r="A56" s="239" t="s">
        <v>43</v>
      </c>
      <c r="B56" s="239"/>
      <c r="C56" s="76">
        <f>C53</f>
        <v>0</v>
      </c>
      <c r="D56" s="66"/>
      <c r="E56" s="240" t="s">
        <v>114</v>
      </c>
      <c r="F56" s="239"/>
      <c r="G56" s="93">
        <f>G53</f>
        <v>8910</v>
      </c>
      <c r="H56" s="66"/>
      <c r="I56" s="240" t="s">
        <v>22</v>
      </c>
      <c r="J56" s="239"/>
      <c r="K56" s="95">
        <f>K53</f>
        <v>1300000</v>
      </c>
      <c r="L56" s="1"/>
      <c r="M56" s="1"/>
      <c r="N56" s="1"/>
      <c r="O56" s="1"/>
      <c r="P56" s="1"/>
      <c r="Q56" s="1"/>
      <c r="R56" s="1"/>
      <c r="S56" s="1"/>
    </row>
    <row r="57" spans="1:19" s="14" customFormat="1" ht="33.049999999999997" customHeight="1" x14ac:dyDescent="0.3">
      <c r="A57" s="232" t="s">
        <v>20</v>
      </c>
      <c r="B57" s="232"/>
      <c r="C57" s="92">
        <f>C55-C56</f>
        <v>0</v>
      </c>
      <c r="D57" s="79"/>
      <c r="E57" s="233" t="s">
        <v>20</v>
      </c>
      <c r="F57" s="232"/>
      <c r="G57" s="92">
        <f>G55-G56</f>
        <v>0</v>
      </c>
      <c r="H57" s="79"/>
      <c r="I57" s="233" t="s">
        <v>20</v>
      </c>
      <c r="J57" s="232"/>
      <c r="K57" s="92">
        <f>K55-K56</f>
        <v>0</v>
      </c>
      <c r="L57" s="1"/>
      <c r="M57" s="1"/>
      <c r="N57" s="1"/>
      <c r="O57" s="1"/>
      <c r="P57" s="1"/>
      <c r="Q57" s="1"/>
      <c r="R57" s="1"/>
      <c r="S57" s="1"/>
    </row>
    <row r="58" spans="1:19" x14ac:dyDescent="0.3">
      <c r="E58" s="2"/>
      <c r="F58" s="48"/>
      <c r="G58" s="2"/>
    </row>
  </sheetData>
  <sheetProtection algorithmName="SHA-512" hashValue="TD/YUYsFr4zjs+vkgAjcryB2g6g3eKAa1CVwtOPfArXFBFdyxEyb9dRp/9tnIa04Bkwoozmh9WaTsSA+5KrBSA==" saltValue="h296YgfZbvG2BI3rqrXdug==" spinCount="100000" sheet="1" objects="1" scenarios="1"/>
  <customSheetViews>
    <customSheetView guid="{6093C360-58AD-4DDF-B94A-4CDB814784FA}">
      <pane ySplit="2" topLeftCell="A5" activePane="bottomLeft" state="frozen"/>
      <selection pane="bottomLeft" activeCell="I17" sqref="I17:J17"/>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pane ySplit="2" topLeftCell="A3" activePane="bottomLeft" state="frozen"/>
      <selection pane="bottomLeft" activeCell="F5" sqref="F5"/>
      <pageMargins left="0" right="0" top="0" bottom="0" header="0" footer="0"/>
      <pageSetup orientation="portrait" r:id="rId2"/>
      <headerFooter>
        <oddFooter>&amp;L&amp;"Calibri"&amp;11&amp;K000000_x000D_&amp;1#&amp;"Calibri"&amp;11&amp;K000000Classification: Protected A</oddFooter>
      </headerFooter>
    </customSheetView>
  </customSheetViews>
  <mergeCells count="72">
    <mergeCell ref="I31:I36"/>
    <mergeCell ref="A37:B37"/>
    <mergeCell ref="E37:F37"/>
    <mergeCell ref="A45:A50"/>
    <mergeCell ref="E45:E50"/>
    <mergeCell ref="I45:I50"/>
    <mergeCell ref="A44:B44"/>
    <mergeCell ref="E44:F44"/>
    <mergeCell ref="I44:J44"/>
    <mergeCell ref="I37:J37"/>
    <mergeCell ref="A38:A43"/>
    <mergeCell ref="E38:E43"/>
    <mergeCell ref="I38:I43"/>
    <mergeCell ref="A31:A36"/>
    <mergeCell ref="E31:E36"/>
    <mergeCell ref="A57:B57"/>
    <mergeCell ref="E57:F57"/>
    <mergeCell ref="I57:J57"/>
    <mergeCell ref="A51:B51"/>
    <mergeCell ref="E51:F51"/>
    <mergeCell ref="I51:J51"/>
    <mergeCell ref="A53:B53"/>
    <mergeCell ref="E53:F53"/>
    <mergeCell ref="I53:J53"/>
    <mergeCell ref="A55:B55"/>
    <mergeCell ref="E55:F55"/>
    <mergeCell ref="I55:J55"/>
    <mergeCell ref="A56:B56"/>
    <mergeCell ref="E56:F56"/>
    <mergeCell ref="I56:J56"/>
    <mergeCell ref="E30:F30"/>
    <mergeCell ref="A30:B30"/>
    <mergeCell ref="A24:A29"/>
    <mergeCell ref="E24:E29"/>
    <mergeCell ref="I24:I29"/>
    <mergeCell ref="I30:J30"/>
    <mergeCell ref="I17:K17"/>
    <mergeCell ref="A18:B18"/>
    <mergeCell ref="E18:F18"/>
    <mergeCell ref="I18:J18"/>
    <mergeCell ref="A1:K1"/>
    <mergeCell ref="A2:K2"/>
    <mergeCell ref="E12:G12"/>
    <mergeCell ref="A11:C11"/>
    <mergeCell ref="E11:G11"/>
    <mergeCell ref="I11:K11"/>
    <mergeCell ref="C6:F6"/>
    <mergeCell ref="A16:C16"/>
    <mergeCell ref="E16:G16"/>
    <mergeCell ref="I16:K16"/>
    <mergeCell ref="A19:B19"/>
    <mergeCell ref="E19:F19"/>
    <mergeCell ref="I19:J19"/>
    <mergeCell ref="A20:B20"/>
    <mergeCell ref="E20:F20"/>
    <mergeCell ref="I20:J20"/>
    <mergeCell ref="A21:B21"/>
    <mergeCell ref="E21:F21"/>
    <mergeCell ref="A3:K3"/>
    <mergeCell ref="E13:F13"/>
    <mergeCell ref="E15:F15"/>
    <mergeCell ref="A5:B5"/>
    <mergeCell ref="A10:C10"/>
    <mergeCell ref="E10:G10"/>
    <mergeCell ref="I10:K10"/>
    <mergeCell ref="E14:F14"/>
    <mergeCell ref="A4:E4"/>
    <mergeCell ref="A12:C15"/>
    <mergeCell ref="I12:K15"/>
    <mergeCell ref="I21:J21"/>
    <mergeCell ref="A17:C17"/>
    <mergeCell ref="E17:G17"/>
  </mergeCells>
  <conditionalFormatting sqref="B6">
    <cfRule type="cellIs" dxfId="8" priority="8" operator="lessThan">
      <formula>$B$7</formula>
    </cfRule>
  </conditionalFormatting>
  <conditionalFormatting sqref="C57">
    <cfRule type="cellIs" dxfId="7" priority="7" operator="notEqual">
      <formula>0</formula>
    </cfRule>
  </conditionalFormatting>
  <conditionalFormatting sqref="G57">
    <cfRule type="cellIs" dxfId="6" priority="2" operator="notEqual">
      <formula>0</formula>
    </cfRule>
  </conditionalFormatting>
  <conditionalFormatting sqref="K57">
    <cfRule type="cellIs" dxfId="5" priority="1" operator="notEqual">
      <formula>0</formula>
    </cfRule>
  </conditionalFormatting>
  <dataValidations count="3">
    <dataValidation type="whole" operator="greaterThanOrEqual" allowBlank="1" showErrorMessage="1" errorTitle="Montant en dollars" error="Doit être in montant en dollars." sqref="C19:C20 G19:G20 G32:G36 C24:C29 G24:G29 K19:K20 C31:C36 G40:G43 K24:K29 K38:K43 G47:G50 C38:C43 C45:C50 K45:K50 K31:K36" xr:uid="{C5222AD0-39D3-4717-8545-F02760B382AD}">
      <formula1>0</formula1>
    </dataValidation>
    <dataValidation type="whole" operator="greaterThanOrEqual" allowBlank="1" showErrorMessage="1" errorTitle="Nombre" error="Doit être un nombre." sqref="G14:G15" xr:uid="{0AE24DFB-9E39-4018-9820-F881CD5ABE2B}">
      <formula1>0</formula1>
    </dataValidation>
    <dataValidation type="whole" operator="greaterThanOrEqual" allowBlank="1" showErrorMessage="1" errorTitle="Dollar amount" error="Entry must be a dollar amount." sqref="G45:G46 G38:G39 G31" xr:uid="{9762658E-951C-493F-AFDF-0F2D2510D116}">
      <formula1>0</formula1>
    </dataValidation>
  </dataValidations>
  <pageMargins left="0.7" right="0.7" top="0.75" bottom="0.75" header="0.3" footer="0.3"/>
  <pageSetup orientation="portrait" r:id="rId3"/>
  <headerFooter>
    <oddFooter>&amp;L&amp;"Calibri"&amp;11&amp;K000000_x000D_&amp;1#&amp;"Calibri"&amp;11&amp;K000000 Classification: Public</oddFooter>
  </headerFooter>
  <legacy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DM59"/>
  <sheetViews>
    <sheetView zoomScaleNormal="100" workbookViewId="0">
      <pane ySplit="2" topLeftCell="A3" activePane="bottomLeft" state="frozen"/>
      <selection pane="bottomLeft" activeCell="A3" sqref="A3:C3"/>
    </sheetView>
  </sheetViews>
  <sheetFormatPr defaultColWidth="9.109375" defaultRowHeight="15.05" x14ac:dyDescent="0.3"/>
  <cols>
    <col min="1" max="1" width="30.109375" style="1" customWidth="1"/>
    <col min="2" max="2" width="56.109375" style="1" customWidth="1"/>
    <col min="3" max="3" width="47.109375" style="1" customWidth="1"/>
    <col min="4" max="16384" width="9.109375" style="1"/>
  </cols>
  <sheetData>
    <row r="1" spans="1:793" ht="23.25" customHeight="1" x14ac:dyDescent="0.3">
      <c r="A1" s="249" t="s">
        <v>40</v>
      </c>
      <c r="B1" s="249"/>
      <c r="C1" s="249"/>
    </row>
    <row r="2" spans="1:793" s="32" customFormat="1" ht="24.75" customHeight="1" x14ac:dyDescent="0.3">
      <c r="A2" s="257" t="s">
        <v>50</v>
      </c>
      <c r="B2" s="257"/>
      <c r="C2" s="257"/>
    </row>
    <row r="3" spans="1:793" ht="98.55" customHeight="1" x14ac:dyDescent="0.3">
      <c r="A3" s="183" t="s">
        <v>124</v>
      </c>
      <c r="B3" s="250"/>
      <c r="C3" s="251"/>
    </row>
    <row r="4" spans="1:793" ht="17.7" x14ac:dyDescent="0.3">
      <c r="A4" s="100" t="s">
        <v>125</v>
      </c>
      <c r="B4" s="101"/>
      <c r="C4" s="102"/>
    </row>
    <row r="5" spans="1:793" ht="20.95" customHeight="1" x14ac:dyDescent="0.3">
      <c r="A5" s="248" t="s">
        <v>10</v>
      </c>
      <c r="B5" s="248"/>
      <c r="C5" s="103"/>
    </row>
    <row r="6" spans="1:793" ht="17.2" customHeight="1" x14ac:dyDescent="0.3">
      <c r="A6" s="50" t="s">
        <v>44</v>
      </c>
      <c r="B6" s="96">
        <f>C21</f>
        <v>690146</v>
      </c>
      <c r="C6" s="247" t="s">
        <v>127</v>
      </c>
    </row>
    <row r="7" spans="1:793" ht="15.75" x14ac:dyDescent="0.3">
      <c r="A7" s="52" t="s">
        <v>126</v>
      </c>
      <c r="B7" s="97">
        <f>C22</f>
        <v>690146</v>
      </c>
      <c r="C7" s="247"/>
    </row>
    <row r="8" spans="1:793" ht="16.399999999999999" thickBot="1" x14ac:dyDescent="0.35">
      <c r="A8" s="55" t="s">
        <v>11</v>
      </c>
      <c r="B8" s="98">
        <f>SUM(B6:B7)</f>
        <v>1380292</v>
      </c>
      <c r="C8" s="247"/>
      <c r="E8" s="99"/>
    </row>
    <row r="9" spans="1:793" ht="22.6" customHeight="1" thickTop="1" x14ac:dyDescent="0.3">
      <c r="A9" s="54"/>
      <c r="B9" s="104"/>
      <c r="C9" s="105"/>
    </row>
    <row r="10" spans="1:793" ht="22.6" customHeight="1" x14ac:dyDescent="0.3">
      <c r="A10" s="191" t="s">
        <v>51</v>
      </c>
      <c r="B10" s="192"/>
      <c r="C10" s="254"/>
    </row>
    <row r="11" spans="1:793" ht="16.55" customHeight="1" x14ac:dyDescent="0.3">
      <c r="A11" s="255"/>
      <c r="B11" s="255"/>
      <c r="C11" s="256"/>
    </row>
    <row r="12" spans="1:793" s="36" customFormat="1" ht="23.25" customHeight="1" x14ac:dyDescent="0.3">
      <c r="A12" s="187" t="s">
        <v>61</v>
      </c>
      <c r="B12" s="187"/>
      <c r="C12" s="224"/>
    </row>
    <row r="13" spans="1:793" s="38" customFormat="1" ht="34.549999999999997" customHeight="1" x14ac:dyDescent="0.3">
      <c r="A13" s="189" t="s">
        <v>128</v>
      </c>
      <c r="B13" s="189"/>
      <c r="C13" s="223"/>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c r="IW13" s="37"/>
      <c r="IX13" s="37"/>
      <c r="IY13" s="37"/>
      <c r="IZ13" s="37"/>
      <c r="JA13" s="37"/>
      <c r="JB13" s="37"/>
      <c r="JC13" s="37"/>
      <c r="JD13" s="37"/>
      <c r="JE13" s="37"/>
      <c r="JF13" s="37"/>
      <c r="JG13" s="37"/>
      <c r="JH13" s="37"/>
      <c r="JI13" s="37"/>
      <c r="JJ13" s="37"/>
      <c r="JK13" s="37"/>
      <c r="JL13" s="37"/>
      <c r="JM13" s="37"/>
      <c r="JN13" s="37"/>
      <c r="JO13" s="37"/>
      <c r="JP13" s="37"/>
      <c r="JQ13" s="37"/>
      <c r="JR13" s="37"/>
      <c r="JS13" s="37"/>
      <c r="JT13" s="37"/>
      <c r="JU13" s="37"/>
      <c r="JV13" s="37"/>
      <c r="JW13" s="37"/>
      <c r="JX13" s="37"/>
      <c r="JY13" s="37"/>
      <c r="JZ13" s="37"/>
      <c r="KA13" s="37"/>
      <c r="KB13" s="37"/>
      <c r="KC13" s="37"/>
      <c r="KD13" s="37"/>
      <c r="KE13" s="37"/>
      <c r="KF13" s="37"/>
      <c r="KG13" s="37"/>
      <c r="KH13" s="37"/>
      <c r="KI13" s="37"/>
      <c r="KJ13" s="37"/>
      <c r="KK13" s="37"/>
      <c r="KL13" s="37"/>
      <c r="KM13" s="37"/>
      <c r="KN13" s="37"/>
      <c r="KO13" s="37"/>
      <c r="KP13" s="37"/>
      <c r="KQ13" s="37"/>
      <c r="KR13" s="37"/>
      <c r="KS13" s="37"/>
      <c r="KT13" s="37"/>
      <c r="KU13" s="37"/>
      <c r="KV13" s="37"/>
      <c r="KW13" s="37"/>
      <c r="KX13" s="37"/>
      <c r="KY13" s="37"/>
      <c r="KZ13" s="37"/>
      <c r="LA13" s="37"/>
      <c r="LB13" s="37"/>
      <c r="LC13" s="37"/>
      <c r="LD13" s="37"/>
      <c r="LE13" s="37"/>
      <c r="LF13" s="37"/>
      <c r="LG13" s="37"/>
      <c r="LH13" s="37"/>
      <c r="LI13" s="37"/>
      <c r="LJ13" s="37"/>
      <c r="LK13" s="37"/>
      <c r="LL13" s="37"/>
      <c r="LM13" s="37"/>
      <c r="LN13" s="37"/>
      <c r="LO13" s="37"/>
      <c r="LP13" s="37"/>
      <c r="LQ13" s="37"/>
      <c r="LR13" s="37"/>
      <c r="LS13" s="37"/>
      <c r="LT13" s="37"/>
      <c r="LU13" s="37"/>
      <c r="LV13" s="37"/>
      <c r="LW13" s="37"/>
      <c r="LX13" s="37"/>
      <c r="LY13" s="37"/>
      <c r="LZ13" s="37"/>
      <c r="MA13" s="37"/>
      <c r="MB13" s="37"/>
      <c r="MC13" s="37"/>
      <c r="MD13" s="37"/>
      <c r="ME13" s="37"/>
      <c r="MF13" s="37"/>
      <c r="MG13" s="37"/>
      <c r="MH13" s="37"/>
      <c r="MI13" s="37"/>
      <c r="MJ13" s="37"/>
      <c r="MK13" s="37"/>
      <c r="ML13" s="37"/>
      <c r="MM13" s="37"/>
      <c r="MN13" s="37"/>
      <c r="MO13" s="37"/>
      <c r="MP13" s="37"/>
      <c r="MQ13" s="37"/>
      <c r="MR13" s="37"/>
      <c r="MS13" s="37"/>
      <c r="MT13" s="37"/>
      <c r="MU13" s="37"/>
      <c r="MV13" s="37"/>
      <c r="MW13" s="37"/>
      <c r="MX13" s="37"/>
      <c r="MY13" s="37"/>
      <c r="MZ13" s="37"/>
      <c r="NA13" s="37"/>
      <c r="NB13" s="37"/>
      <c r="NC13" s="37"/>
      <c r="ND13" s="37"/>
      <c r="NE13" s="37"/>
      <c r="NF13" s="37"/>
      <c r="NG13" s="37"/>
      <c r="NH13" s="37"/>
      <c r="NI13" s="37"/>
      <c r="NJ13" s="37"/>
      <c r="NK13" s="37"/>
      <c r="NL13" s="37"/>
      <c r="NM13" s="37"/>
      <c r="NN13" s="37"/>
      <c r="NO13" s="37"/>
      <c r="NP13" s="37"/>
      <c r="NQ13" s="37"/>
      <c r="NR13" s="37"/>
      <c r="NS13" s="37"/>
      <c r="NT13" s="37"/>
      <c r="NU13" s="37"/>
      <c r="NV13" s="37"/>
      <c r="NW13" s="37"/>
      <c r="NX13" s="37"/>
      <c r="NY13" s="37"/>
      <c r="NZ13" s="37"/>
      <c r="OA13" s="37"/>
      <c r="OB13" s="37"/>
      <c r="OC13" s="37"/>
      <c r="OD13" s="37"/>
      <c r="OE13" s="37"/>
      <c r="OF13" s="37"/>
      <c r="OG13" s="37"/>
      <c r="OH13" s="37"/>
      <c r="OI13" s="37"/>
      <c r="OJ13" s="37"/>
      <c r="OK13" s="37"/>
      <c r="OL13" s="37"/>
      <c r="OM13" s="37"/>
      <c r="ON13" s="37"/>
      <c r="OO13" s="37"/>
      <c r="OP13" s="37"/>
      <c r="OQ13" s="37"/>
      <c r="OR13" s="37"/>
      <c r="OS13" s="37"/>
      <c r="OT13" s="37"/>
      <c r="OU13" s="37"/>
      <c r="OV13" s="37"/>
      <c r="OW13" s="37"/>
      <c r="OX13" s="37"/>
      <c r="OY13" s="37"/>
      <c r="OZ13" s="37"/>
      <c r="PA13" s="37"/>
      <c r="PB13" s="37"/>
      <c r="PC13" s="37"/>
      <c r="PD13" s="37"/>
      <c r="PE13" s="37"/>
      <c r="PF13" s="37"/>
      <c r="PG13" s="37"/>
      <c r="PH13" s="37"/>
      <c r="PI13" s="37"/>
      <c r="PJ13" s="37"/>
      <c r="PK13" s="37"/>
      <c r="PL13" s="37"/>
      <c r="PM13" s="37"/>
      <c r="PN13" s="37"/>
      <c r="PO13" s="37"/>
      <c r="PP13" s="37"/>
      <c r="PQ13" s="37"/>
      <c r="PR13" s="37"/>
      <c r="PS13" s="37"/>
      <c r="PT13" s="37"/>
      <c r="PU13" s="37"/>
      <c r="PV13" s="37"/>
      <c r="PW13" s="37"/>
      <c r="PX13" s="37"/>
      <c r="PY13" s="37"/>
      <c r="PZ13" s="37"/>
      <c r="QA13" s="37"/>
      <c r="QB13" s="37"/>
      <c r="QC13" s="37"/>
      <c r="QD13" s="37"/>
      <c r="QE13" s="37"/>
      <c r="QF13" s="37"/>
      <c r="QG13" s="37"/>
      <c r="QH13" s="37"/>
      <c r="QI13" s="37"/>
      <c r="QJ13" s="37"/>
      <c r="QK13" s="37"/>
      <c r="QL13" s="37"/>
      <c r="QM13" s="37"/>
      <c r="QN13" s="37"/>
      <c r="QO13" s="37"/>
      <c r="QP13" s="37"/>
      <c r="QQ13" s="37"/>
      <c r="QR13" s="37"/>
      <c r="QS13" s="37"/>
      <c r="QT13" s="37"/>
      <c r="QU13" s="37"/>
      <c r="QV13" s="37"/>
      <c r="QW13" s="37"/>
      <c r="QX13" s="37"/>
      <c r="QY13" s="37"/>
      <c r="QZ13" s="37"/>
      <c r="RA13" s="37"/>
      <c r="RB13" s="37"/>
      <c r="RC13" s="37"/>
      <c r="RD13" s="37"/>
      <c r="RE13" s="37"/>
      <c r="RF13" s="37"/>
      <c r="RG13" s="37"/>
      <c r="RH13" s="37"/>
      <c r="RI13" s="37"/>
      <c r="RJ13" s="37"/>
      <c r="RK13" s="37"/>
      <c r="RL13" s="37"/>
      <c r="RM13" s="37"/>
      <c r="RN13" s="37"/>
      <c r="RO13" s="37"/>
      <c r="RP13" s="37"/>
      <c r="RQ13" s="37"/>
      <c r="RR13" s="37"/>
      <c r="RS13" s="37"/>
      <c r="RT13" s="37"/>
      <c r="RU13" s="37"/>
      <c r="RV13" s="37"/>
      <c r="RW13" s="37"/>
      <c r="RX13" s="37"/>
      <c r="RY13" s="37"/>
      <c r="RZ13" s="37"/>
      <c r="SA13" s="37"/>
      <c r="SB13" s="37"/>
      <c r="SC13" s="37"/>
      <c r="SD13" s="37"/>
      <c r="SE13" s="37"/>
      <c r="SF13" s="37"/>
      <c r="SG13" s="37"/>
      <c r="SH13" s="37"/>
      <c r="SI13" s="37"/>
      <c r="SJ13" s="37"/>
      <c r="SK13" s="37"/>
      <c r="SL13" s="37"/>
      <c r="SM13" s="37"/>
      <c r="SN13" s="37"/>
      <c r="SO13" s="37"/>
      <c r="SP13" s="37"/>
      <c r="SQ13" s="37"/>
      <c r="SR13" s="37"/>
      <c r="SS13" s="37"/>
      <c r="ST13" s="37"/>
      <c r="SU13" s="37"/>
      <c r="SV13" s="37"/>
      <c r="SW13" s="37"/>
      <c r="SX13" s="37"/>
      <c r="SY13" s="37"/>
      <c r="SZ13" s="37"/>
      <c r="TA13" s="37"/>
      <c r="TB13" s="37"/>
      <c r="TC13" s="37"/>
      <c r="TD13" s="37"/>
      <c r="TE13" s="37"/>
      <c r="TF13" s="37"/>
      <c r="TG13" s="37"/>
      <c r="TH13" s="37"/>
      <c r="TI13" s="37"/>
      <c r="TJ13" s="37"/>
      <c r="TK13" s="37"/>
      <c r="TL13" s="37"/>
      <c r="TM13" s="37"/>
      <c r="TN13" s="37"/>
      <c r="TO13" s="37"/>
      <c r="TP13" s="37"/>
      <c r="TQ13" s="37"/>
      <c r="TR13" s="37"/>
      <c r="TS13" s="37"/>
      <c r="TT13" s="37"/>
      <c r="TU13" s="37"/>
      <c r="TV13" s="37"/>
      <c r="TW13" s="37"/>
      <c r="TX13" s="37"/>
      <c r="TY13" s="37"/>
      <c r="TZ13" s="37"/>
      <c r="UA13" s="37"/>
      <c r="UB13" s="37"/>
      <c r="UC13" s="37"/>
      <c r="UD13" s="37"/>
      <c r="UE13" s="37"/>
      <c r="UF13" s="37"/>
      <c r="UG13" s="37"/>
      <c r="UH13" s="37"/>
      <c r="UI13" s="37"/>
      <c r="UJ13" s="37"/>
      <c r="UK13" s="37"/>
      <c r="UL13" s="37"/>
      <c r="UM13" s="37"/>
      <c r="UN13" s="37"/>
      <c r="UO13" s="37"/>
      <c r="UP13" s="37"/>
      <c r="UQ13" s="37"/>
      <c r="UR13" s="37"/>
      <c r="US13" s="37"/>
      <c r="UT13" s="37"/>
      <c r="UU13" s="37"/>
      <c r="UV13" s="37"/>
      <c r="UW13" s="37"/>
      <c r="UX13" s="37"/>
      <c r="UY13" s="37"/>
      <c r="UZ13" s="37"/>
      <c r="VA13" s="37"/>
      <c r="VB13" s="37"/>
      <c r="VC13" s="37"/>
      <c r="VD13" s="37"/>
      <c r="VE13" s="37"/>
      <c r="VF13" s="37"/>
      <c r="VG13" s="37"/>
      <c r="VH13" s="37"/>
      <c r="VI13" s="37"/>
      <c r="VJ13" s="37"/>
      <c r="VK13" s="37"/>
      <c r="VL13" s="37"/>
      <c r="VM13" s="37"/>
      <c r="VN13" s="37"/>
      <c r="VO13" s="37"/>
      <c r="VP13" s="37"/>
      <c r="VQ13" s="37"/>
      <c r="VR13" s="37"/>
      <c r="VS13" s="37"/>
      <c r="VT13" s="37"/>
      <c r="VU13" s="37"/>
      <c r="VV13" s="37"/>
      <c r="VW13" s="37"/>
      <c r="VX13" s="37"/>
      <c r="VY13" s="37"/>
      <c r="VZ13" s="37"/>
      <c r="WA13" s="37"/>
      <c r="WB13" s="37"/>
      <c r="WC13" s="37"/>
      <c r="WD13" s="37"/>
      <c r="WE13" s="37"/>
      <c r="WF13" s="37"/>
      <c r="WG13" s="37"/>
      <c r="WH13" s="37"/>
      <c r="WI13" s="37"/>
      <c r="WJ13" s="37"/>
      <c r="WK13" s="37"/>
      <c r="WL13" s="37"/>
      <c r="WM13" s="37"/>
      <c r="WN13" s="37"/>
      <c r="WO13" s="37"/>
      <c r="WP13" s="37"/>
      <c r="WQ13" s="37"/>
      <c r="WR13" s="37"/>
      <c r="WS13" s="37"/>
      <c r="WT13" s="37"/>
      <c r="WU13" s="37"/>
      <c r="WV13" s="37"/>
      <c r="WW13" s="37"/>
      <c r="WX13" s="37"/>
      <c r="WY13" s="37"/>
      <c r="WZ13" s="37"/>
      <c r="XA13" s="37"/>
      <c r="XB13" s="37"/>
      <c r="XC13" s="37"/>
      <c r="XD13" s="37"/>
      <c r="XE13" s="37"/>
      <c r="XF13" s="37"/>
      <c r="XG13" s="37"/>
      <c r="XH13" s="37"/>
      <c r="XI13" s="37"/>
      <c r="XJ13" s="37"/>
      <c r="XK13" s="37"/>
      <c r="XL13" s="37"/>
      <c r="XM13" s="37"/>
      <c r="XN13" s="37"/>
      <c r="XO13" s="37"/>
      <c r="XP13" s="37"/>
      <c r="XQ13" s="37"/>
      <c r="XR13" s="37"/>
      <c r="XS13" s="37"/>
      <c r="XT13" s="37"/>
      <c r="XU13" s="37"/>
      <c r="XV13" s="37"/>
      <c r="XW13" s="37"/>
      <c r="XX13" s="37"/>
      <c r="XY13" s="37"/>
      <c r="XZ13" s="37"/>
      <c r="YA13" s="37"/>
      <c r="YB13" s="37"/>
      <c r="YC13" s="37"/>
      <c r="YD13" s="37"/>
      <c r="YE13" s="37"/>
      <c r="YF13" s="37"/>
      <c r="YG13" s="37"/>
      <c r="YH13" s="37"/>
      <c r="YI13" s="37"/>
      <c r="YJ13" s="37"/>
      <c r="YK13" s="37"/>
      <c r="YL13" s="37"/>
      <c r="YM13" s="37"/>
      <c r="YN13" s="37"/>
      <c r="YO13" s="37"/>
      <c r="YP13" s="37"/>
      <c r="YQ13" s="37"/>
      <c r="YR13" s="37"/>
      <c r="YS13" s="37"/>
      <c r="YT13" s="37"/>
      <c r="YU13" s="37"/>
      <c r="YV13" s="37"/>
      <c r="YW13" s="37"/>
      <c r="YX13" s="37"/>
      <c r="YY13" s="37"/>
      <c r="YZ13" s="37"/>
      <c r="ZA13" s="37"/>
      <c r="ZB13" s="37"/>
      <c r="ZC13" s="37"/>
      <c r="ZD13" s="37"/>
      <c r="ZE13" s="37"/>
      <c r="ZF13" s="37"/>
      <c r="ZG13" s="37"/>
      <c r="ZH13" s="37"/>
      <c r="ZI13" s="37"/>
      <c r="ZJ13" s="37"/>
      <c r="ZK13" s="37"/>
      <c r="ZL13" s="37"/>
      <c r="ZM13" s="37"/>
      <c r="ZN13" s="37"/>
      <c r="ZO13" s="37"/>
      <c r="ZP13" s="37"/>
      <c r="ZQ13" s="37"/>
      <c r="ZR13" s="37"/>
      <c r="ZS13" s="37"/>
      <c r="ZT13" s="37"/>
      <c r="ZU13" s="37"/>
      <c r="ZV13" s="37"/>
      <c r="ZW13" s="37"/>
      <c r="ZX13" s="37"/>
      <c r="ZY13" s="37"/>
      <c r="ZZ13" s="37"/>
      <c r="AAA13" s="37"/>
      <c r="AAB13" s="37"/>
      <c r="AAC13" s="37"/>
      <c r="AAD13" s="37"/>
      <c r="AAE13" s="37"/>
      <c r="AAF13" s="37"/>
      <c r="AAG13" s="37"/>
      <c r="AAH13" s="37"/>
      <c r="AAI13" s="37"/>
      <c r="AAJ13" s="37"/>
      <c r="AAK13" s="37"/>
      <c r="AAL13" s="37"/>
      <c r="AAM13" s="37"/>
      <c r="AAN13" s="37"/>
      <c r="AAO13" s="37"/>
      <c r="AAP13" s="37"/>
      <c r="AAQ13" s="37"/>
      <c r="AAR13" s="37"/>
      <c r="AAS13" s="37"/>
      <c r="AAT13" s="37"/>
      <c r="AAU13" s="37"/>
      <c r="AAV13" s="37"/>
      <c r="AAW13" s="37"/>
      <c r="AAX13" s="37"/>
      <c r="AAY13" s="37"/>
      <c r="AAZ13" s="37"/>
      <c r="ABA13" s="37"/>
      <c r="ABB13" s="37"/>
      <c r="ABC13" s="37"/>
      <c r="ABD13" s="37"/>
      <c r="ABE13" s="37"/>
      <c r="ABF13" s="37"/>
      <c r="ABG13" s="37"/>
      <c r="ABH13" s="37"/>
      <c r="ABI13" s="37"/>
      <c r="ABJ13" s="37"/>
      <c r="ABK13" s="37"/>
      <c r="ABL13" s="37"/>
      <c r="ABM13" s="37"/>
      <c r="ABN13" s="37"/>
      <c r="ABO13" s="37"/>
      <c r="ABP13" s="37"/>
      <c r="ABQ13" s="37"/>
      <c r="ABR13" s="37"/>
      <c r="ABS13" s="37"/>
      <c r="ABT13" s="37"/>
      <c r="ABU13" s="37"/>
      <c r="ABV13" s="37"/>
      <c r="ABW13" s="37"/>
      <c r="ABX13" s="37"/>
      <c r="ABY13" s="37"/>
      <c r="ABZ13" s="37"/>
      <c r="ACA13" s="37"/>
      <c r="ACB13" s="37"/>
      <c r="ACC13" s="37"/>
      <c r="ACD13" s="37"/>
      <c r="ACE13" s="37"/>
      <c r="ACF13" s="37"/>
      <c r="ACG13" s="37"/>
      <c r="ACH13" s="37"/>
      <c r="ACI13" s="37"/>
      <c r="ACJ13" s="37"/>
      <c r="ACK13" s="37"/>
      <c r="ACL13" s="37"/>
      <c r="ACM13" s="37"/>
      <c r="ACN13" s="37"/>
      <c r="ACO13" s="37"/>
      <c r="ACP13" s="37"/>
      <c r="ACQ13" s="37"/>
      <c r="ACR13" s="37"/>
      <c r="ACS13" s="37"/>
      <c r="ACT13" s="37"/>
      <c r="ACU13" s="37"/>
      <c r="ACV13" s="37"/>
      <c r="ACW13" s="37"/>
      <c r="ACX13" s="37"/>
      <c r="ACY13" s="37"/>
      <c r="ACZ13" s="37"/>
      <c r="ADA13" s="37"/>
      <c r="ADB13" s="37"/>
      <c r="ADC13" s="37"/>
      <c r="ADD13" s="37"/>
      <c r="ADE13" s="37"/>
      <c r="ADF13" s="37"/>
      <c r="ADG13" s="37"/>
      <c r="ADH13" s="37"/>
      <c r="ADI13" s="37"/>
      <c r="ADJ13" s="37"/>
      <c r="ADK13" s="37"/>
      <c r="ADL13" s="37"/>
      <c r="ADM13" s="37"/>
    </row>
    <row r="14" spans="1:793" s="37" customFormat="1" ht="20.95" customHeight="1" x14ac:dyDescent="0.3">
      <c r="A14" s="186" t="s">
        <v>63</v>
      </c>
      <c r="B14" s="187"/>
      <c r="C14" s="64" t="s">
        <v>21</v>
      </c>
    </row>
    <row r="15" spans="1:793" s="37" customFormat="1" ht="32.25" customHeight="1" x14ac:dyDescent="0.3">
      <c r="A15" s="245" t="s">
        <v>53</v>
      </c>
      <c r="B15" s="246"/>
      <c r="C15" s="126">
        <v>2</v>
      </c>
      <c r="D15" s="125"/>
    </row>
    <row r="16" spans="1:793" s="37" customFormat="1" ht="32.25" customHeight="1" x14ac:dyDescent="0.3">
      <c r="A16" s="245" t="s">
        <v>52</v>
      </c>
      <c r="B16" s="246"/>
      <c r="C16" s="126">
        <v>6</v>
      </c>
    </row>
    <row r="17" spans="1:3" s="37" customFormat="1" ht="32.25" customHeight="1" x14ac:dyDescent="0.3">
      <c r="A17" s="245" t="s">
        <v>49</v>
      </c>
      <c r="B17" s="246"/>
      <c r="C17" s="126">
        <v>102</v>
      </c>
    </row>
    <row r="18" spans="1:3" s="39" customFormat="1" ht="50.25" customHeight="1" x14ac:dyDescent="0.3">
      <c r="A18" s="252" t="s">
        <v>123</v>
      </c>
      <c r="B18" s="227"/>
      <c r="C18" s="253"/>
    </row>
    <row r="19" spans="1:3" ht="281.45" customHeight="1" x14ac:dyDescent="0.3">
      <c r="A19" s="213" t="s">
        <v>145</v>
      </c>
      <c r="B19" s="213"/>
      <c r="C19" s="214"/>
    </row>
    <row r="20" spans="1:3" s="40" customFormat="1" ht="20.3" customHeight="1" x14ac:dyDescent="0.3">
      <c r="A20" s="217" t="s">
        <v>139</v>
      </c>
      <c r="B20" s="217"/>
      <c r="C20" s="64" t="s">
        <v>8</v>
      </c>
    </row>
    <row r="21" spans="1:3" s="21" customFormat="1" ht="21.8" customHeight="1" x14ac:dyDescent="0.3">
      <c r="A21" s="215" t="s">
        <v>38</v>
      </c>
      <c r="B21" s="215"/>
      <c r="C21" s="42">
        <v>690146</v>
      </c>
    </row>
    <row r="22" spans="1:3" s="21" customFormat="1" ht="18.850000000000001" customHeight="1" x14ac:dyDescent="0.3">
      <c r="A22" s="216" t="s">
        <v>13</v>
      </c>
      <c r="B22" s="216"/>
      <c r="C22" s="43">
        <v>690146</v>
      </c>
    </row>
    <row r="23" spans="1:3" s="21" customFormat="1" ht="18.850000000000001" customHeight="1" x14ac:dyDescent="0.3">
      <c r="A23" s="182" t="s">
        <v>129</v>
      </c>
      <c r="B23" s="182"/>
      <c r="C23" s="67">
        <f>SUM(C21:C22)</f>
        <v>1380292</v>
      </c>
    </row>
    <row r="24" spans="1:3" ht="24.05" customHeight="1" x14ac:dyDescent="0.3">
      <c r="A24" s="10"/>
      <c r="B24" s="10"/>
      <c r="C24" s="69"/>
    </row>
    <row r="25" spans="1:3" s="40" customFormat="1" ht="15.75" x14ac:dyDescent="0.3">
      <c r="A25" s="70" t="s">
        <v>14</v>
      </c>
      <c r="B25" s="70" t="s">
        <v>130</v>
      </c>
      <c r="C25" s="71" t="s">
        <v>9</v>
      </c>
    </row>
    <row r="26" spans="1:3" x14ac:dyDescent="0.3">
      <c r="A26" s="230" t="s">
        <v>15</v>
      </c>
      <c r="B26" s="160" t="s">
        <v>79</v>
      </c>
      <c r="C26" s="144">
        <v>690000</v>
      </c>
    </row>
    <row r="27" spans="1:3" x14ac:dyDescent="0.3">
      <c r="A27" s="231"/>
      <c r="B27" s="163" t="s">
        <v>80</v>
      </c>
      <c r="C27" s="148">
        <v>280000</v>
      </c>
    </row>
    <row r="28" spans="1:3" x14ac:dyDescent="0.3">
      <c r="A28" s="231"/>
      <c r="B28" s="164" t="s">
        <v>78</v>
      </c>
      <c r="C28" s="141">
        <v>125398</v>
      </c>
    </row>
    <row r="29" spans="1:3" x14ac:dyDescent="0.3">
      <c r="A29" s="231"/>
      <c r="B29" s="45"/>
      <c r="C29" s="46"/>
    </row>
    <row r="30" spans="1:3" x14ac:dyDescent="0.3">
      <c r="A30" s="231"/>
      <c r="B30" s="45"/>
      <c r="C30" s="46"/>
    </row>
    <row r="31" spans="1:3" x14ac:dyDescent="0.3">
      <c r="A31" s="231"/>
      <c r="B31" s="45"/>
      <c r="C31" s="46"/>
    </row>
    <row r="32" spans="1:3" ht="15.75" customHeight="1" x14ac:dyDescent="0.3">
      <c r="A32" s="229" t="s">
        <v>16</v>
      </c>
      <c r="B32" s="229"/>
      <c r="C32" s="73">
        <f>SUM(C26:C31)</f>
        <v>1095398</v>
      </c>
    </row>
    <row r="33" spans="1:3" ht="15.05" customHeight="1" x14ac:dyDescent="0.3">
      <c r="A33" s="244" t="s">
        <v>17</v>
      </c>
      <c r="B33" s="165" t="s">
        <v>77</v>
      </c>
      <c r="C33" s="142">
        <v>280000</v>
      </c>
    </row>
    <row r="34" spans="1:3" x14ac:dyDescent="0.3">
      <c r="A34" s="241"/>
      <c r="B34" s="2"/>
      <c r="C34" s="46"/>
    </row>
    <row r="35" spans="1:3" x14ac:dyDescent="0.3">
      <c r="A35" s="241"/>
      <c r="B35" s="2"/>
      <c r="C35" s="46"/>
    </row>
    <row r="36" spans="1:3" x14ac:dyDescent="0.3">
      <c r="A36" s="241"/>
      <c r="B36" s="2"/>
      <c r="C36" s="46"/>
    </row>
    <row r="37" spans="1:3" ht="15.05" customHeight="1" x14ac:dyDescent="0.3">
      <c r="A37" s="241"/>
      <c r="B37" s="2"/>
      <c r="C37" s="46"/>
    </row>
    <row r="38" spans="1:3" x14ac:dyDescent="0.3">
      <c r="A38" s="241"/>
      <c r="B38" s="2"/>
      <c r="C38" s="46"/>
    </row>
    <row r="39" spans="1:3" ht="15.75" customHeight="1" x14ac:dyDescent="0.3">
      <c r="A39" s="229" t="s">
        <v>16</v>
      </c>
      <c r="B39" s="229"/>
      <c r="C39" s="73">
        <f>SUM(C33:C38)</f>
        <v>280000</v>
      </c>
    </row>
    <row r="40" spans="1:3" ht="15.75" customHeight="1" x14ac:dyDescent="0.3">
      <c r="A40" s="244" t="s">
        <v>46</v>
      </c>
      <c r="B40" s="2"/>
      <c r="C40" s="46"/>
    </row>
    <row r="41" spans="1:3" ht="15.75" customHeight="1" x14ac:dyDescent="0.3">
      <c r="A41" s="241"/>
      <c r="B41" s="2"/>
      <c r="C41" s="46"/>
    </row>
    <row r="42" spans="1:3" ht="15.75" customHeight="1" x14ac:dyDescent="0.3">
      <c r="A42" s="241"/>
      <c r="B42" s="2"/>
      <c r="C42" s="46"/>
    </row>
    <row r="43" spans="1:3" ht="15.75" customHeight="1" x14ac:dyDescent="0.3">
      <c r="A43" s="241"/>
      <c r="B43" s="2"/>
      <c r="C43" s="46"/>
    </row>
    <row r="44" spans="1:3" ht="15.05" customHeight="1" x14ac:dyDescent="0.3">
      <c r="A44" s="241"/>
      <c r="B44" s="2"/>
      <c r="C44" s="46"/>
    </row>
    <row r="45" spans="1:3" ht="15.05" customHeight="1" x14ac:dyDescent="0.3">
      <c r="A45" s="241"/>
      <c r="B45" s="2"/>
      <c r="C45" s="46"/>
    </row>
    <row r="46" spans="1:3" ht="15.75" customHeight="1" x14ac:dyDescent="0.3">
      <c r="A46" s="229" t="s">
        <v>16</v>
      </c>
      <c r="B46" s="229"/>
      <c r="C46" s="73">
        <f>SUM(C40:C45)</f>
        <v>0</v>
      </c>
    </row>
    <row r="47" spans="1:3" x14ac:dyDescent="0.3">
      <c r="A47" s="230" t="s">
        <v>18</v>
      </c>
      <c r="B47" s="166" t="s">
        <v>138</v>
      </c>
      <c r="C47" s="150">
        <v>4894</v>
      </c>
    </row>
    <row r="48" spans="1:3" x14ac:dyDescent="0.3">
      <c r="A48" s="231"/>
      <c r="B48" s="2"/>
      <c r="C48" s="46"/>
    </row>
    <row r="49" spans="1:3" x14ac:dyDescent="0.3">
      <c r="A49" s="231"/>
      <c r="B49" s="2"/>
      <c r="C49" s="46"/>
    </row>
    <row r="50" spans="1:3" x14ac:dyDescent="0.3">
      <c r="A50" s="231"/>
      <c r="B50" s="2"/>
      <c r="C50" s="46"/>
    </row>
    <row r="51" spans="1:3" x14ac:dyDescent="0.3">
      <c r="A51" s="231"/>
      <c r="B51" s="2"/>
      <c r="C51" s="46"/>
    </row>
    <row r="52" spans="1:3" x14ac:dyDescent="0.3">
      <c r="A52" s="231"/>
      <c r="B52" s="2"/>
      <c r="C52" s="46"/>
    </row>
    <row r="53" spans="1:3" ht="15.75" x14ac:dyDescent="0.3">
      <c r="A53" s="229" t="s">
        <v>16</v>
      </c>
      <c r="B53" s="229"/>
      <c r="C53" s="73">
        <f>SUM(C47:C52)</f>
        <v>4894</v>
      </c>
    </row>
    <row r="54" spans="1:3" x14ac:dyDescent="0.3">
      <c r="A54" s="10"/>
      <c r="B54" s="10"/>
      <c r="C54" s="69"/>
    </row>
    <row r="55" spans="1:3" ht="15.05" customHeight="1" x14ac:dyDescent="0.3">
      <c r="A55" s="236" t="s">
        <v>39</v>
      </c>
      <c r="B55" s="236"/>
      <c r="C55" s="106">
        <f>C32+C39+C46+C53</f>
        <v>1380292</v>
      </c>
    </row>
    <row r="56" spans="1:3" ht="15.05" customHeight="1" x14ac:dyDescent="0.3">
      <c r="A56" s="10"/>
      <c r="B56" s="10"/>
      <c r="C56" s="69"/>
    </row>
    <row r="57" spans="1:3" s="14" customFormat="1" ht="23.25" customHeight="1" x14ac:dyDescent="0.3">
      <c r="A57" s="237" t="s">
        <v>129</v>
      </c>
      <c r="B57" s="237"/>
      <c r="C57" s="75">
        <f>C23</f>
        <v>1380292</v>
      </c>
    </row>
    <row r="58" spans="1:3" s="14" customFormat="1" ht="22.6" customHeight="1" x14ac:dyDescent="0.3">
      <c r="A58" s="239" t="s">
        <v>43</v>
      </c>
      <c r="B58" s="239"/>
      <c r="C58" s="77">
        <f>C55</f>
        <v>1380292</v>
      </c>
    </row>
    <row r="59" spans="1:3" s="14" customFormat="1" ht="33.049999999999997" customHeight="1" thickBot="1" x14ac:dyDescent="0.35">
      <c r="A59" s="232" t="s">
        <v>20</v>
      </c>
      <c r="B59" s="232"/>
      <c r="C59" s="78">
        <f>C57-C58</f>
        <v>0</v>
      </c>
    </row>
  </sheetData>
  <sheetProtection algorithmName="SHA-512" hashValue="hEjGnKz+P1qYAO/koAZbRfPOG+n+pDrZ0kV/XIUX80wRo7kvdFlNGqg+Vbjgas1wkLRYWityqHXMHT4+mvvKpg==" saltValue="k0vjZATwgdTspOMoDdH6lQ==" spinCount="100000" sheet="1" objects="1" scenarios="1"/>
  <customSheetViews>
    <customSheetView guid="{6093C360-58AD-4DDF-B94A-4CDB814784FA}">
      <pane ySplit="2" topLeftCell="A3" activePane="bottomLeft" state="frozen"/>
      <selection pane="bottomLeft" activeCell="A17" sqref="A17:B17"/>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pane ySplit="2" topLeftCell="A3" activePane="bottomLeft" state="frozen"/>
      <selection pane="bottomLeft" activeCell="A3" sqref="A3:C3"/>
      <pageMargins left="0" right="0" top="0" bottom="0" header="0" footer="0"/>
      <pageSetup orientation="portrait" r:id="rId2"/>
      <headerFooter>
        <oddFooter>&amp;L&amp;"Calibri"&amp;11&amp;K000000_x000D_&amp;1#&amp;"Calibri"&amp;11&amp;K000000Classification: Protected A</oddFooter>
      </headerFooter>
    </customSheetView>
  </customSheetViews>
  <mergeCells count="31">
    <mergeCell ref="A5:B5"/>
    <mergeCell ref="A58:B58"/>
    <mergeCell ref="A1:C1"/>
    <mergeCell ref="A3:C3"/>
    <mergeCell ref="A32:B32"/>
    <mergeCell ref="A20:B20"/>
    <mergeCell ref="A21:B21"/>
    <mergeCell ref="A18:C18"/>
    <mergeCell ref="A19:C19"/>
    <mergeCell ref="A12:C12"/>
    <mergeCell ref="A13:C13"/>
    <mergeCell ref="A10:C10"/>
    <mergeCell ref="A11:C11"/>
    <mergeCell ref="A2:C2"/>
    <mergeCell ref="A57:B57"/>
    <mergeCell ref="A39:B39"/>
    <mergeCell ref="A59:B59"/>
    <mergeCell ref="A53:B53"/>
    <mergeCell ref="A55:B55"/>
    <mergeCell ref="A46:B46"/>
    <mergeCell ref="A47:A52"/>
    <mergeCell ref="A14:B14"/>
    <mergeCell ref="A17:B17"/>
    <mergeCell ref="C6:C8"/>
    <mergeCell ref="A40:A45"/>
    <mergeCell ref="A26:A31"/>
    <mergeCell ref="A33:A38"/>
    <mergeCell ref="A22:B22"/>
    <mergeCell ref="A23:B23"/>
    <mergeCell ref="A16:B16"/>
    <mergeCell ref="A15:B15"/>
  </mergeCells>
  <conditionalFormatting sqref="B6">
    <cfRule type="cellIs" dxfId="4" priority="2" operator="lessThan">
      <formula>$B$7</formula>
    </cfRule>
  </conditionalFormatting>
  <conditionalFormatting sqref="C59">
    <cfRule type="cellIs" dxfId="3" priority="1" operator="notEqual">
      <formula>0</formula>
    </cfRule>
  </conditionalFormatting>
  <dataValidations count="3">
    <dataValidation type="whole" operator="greaterThanOrEqual" allowBlank="1" showErrorMessage="1" errorTitle="Nombre" error="Doit être un nombre. " sqref="C15:C17 D15" xr:uid="{9E4CB6E2-A60A-4FD1-A261-2C417CEA30A9}">
      <formula1>0</formula1>
    </dataValidation>
    <dataValidation type="whole" operator="greaterThanOrEqual" allowBlank="1" showErrorMessage="1" errorTitle="Montant en dollars" error="Doit être un montant en dollars." sqref="C21:C22 C47:C52 C33:C38 C40:C45 C27:C31" xr:uid="{2DACC784-49F9-4341-A4B9-30DD509D5052}">
      <formula1>0</formula1>
    </dataValidation>
    <dataValidation type="whole" operator="greaterThanOrEqual" allowBlank="1" showErrorMessage="1" errorTitle="Montant en dollars" error="Doit être in montant en dollars." sqref="C26" xr:uid="{B5996850-ACAE-4528-85A4-E2E4FAF81A83}">
      <formula1>0</formula1>
    </dataValidation>
  </dataValidations>
  <pageMargins left="0.7" right="0.7" top="0.75" bottom="0.75" header="0.3" footer="0.3"/>
  <pageSetup orientation="portrait" r:id="rId3"/>
  <headerFooter>
    <oddFooter>&amp;L&amp;"Calibri"&amp;11&amp;K000000_x000D_&amp;1#&amp;"Calibri"&amp;11&amp;K000000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G10"/>
  <sheetViews>
    <sheetView zoomScaleNormal="100" workbookViewId="0">
      <selection activeCell="C12" sqref="C12"/>
    </sheetView>
  </sheetViews>
  <sheetFormatPr defaultColWidth="9.109375" defaultRowHeight="15.05" x14ac:dyDescent="0.3"/>
  <cols>
    <col min="1" max="1" width="38.109375" style="3" customWidth="1"/>
    <col min="2" max="2" width="27.5546875" style="3" customWidth="1"/>
    <col min="3" max="3" width="23.33203125" style="3" customWidth="1"/>
    <col min="4" max="4" width="19.33203125" style="3" customWidth="1"/>
    <col min="5" max="5" width="69.5546875" style="3" customWidth="1"/>
    <col min="6" max="6" width="25.109375" style="3" customWidth="1"/>
    <col min="7" max="16384" width="9.109375" style="3"/>
  </cols>
  <sheetData>
    <row r="1" spans="1:7" ht="25.55" customHeight="1" x14ac:dyDescent="0.3">
      <c r="A1" s="259" t="s">
        <v>55</v>
      </c>
      <c r="B1" s="259"/>
      <c r="C1" s="259"/>
      <c r="D1" s="259"/>
    </row>
    <row r="2" spans="1:7" ht="35.200000000000003" customHeight="1" x14ac:dyDescent="0.3">
      <c r="A2" s="260" t="s">
        <v>140</v>
      </c>
      <c r="B2" s="260"/>
      <c r="C2" s="260"/>
      <c r="D2" s="260"/>
    </row>
    <row r="3" spans="1:7" ht="20.95" customHeight="1" x14ac:dyDescent="0.3">
      <c r="A3" s="258"/>
      <c r="B3" s="258"/>
      <c r="C3" s="258"/>
      <c r="D3" s="258"/>
    </row>
    <row r="4" spans="1:7" s="107" customFormat="1" ht="26.55" customHeight="1" x14ac:dyDescent="0.3">
      <c r="A4" s="170" t="s">
        <v>29</v>
      </c>
      <c r="B4" s="171" t="s">
        <v>94</v>
      </c>
      <c r="C4" s="171" t="s">
        <v>23</v>
      </c>
      <c r="D4" s="171" t="s">
        <v>25</v>
      </c>
    </row>
    <row r="5" spans="1:7" s="10" customFormat="1" ht="18.649999999999999" customHeight="1" x14ac:dyDescent="0.25">
      <c r="A5" s="172" t="s">
        <v>26</v>
      </c>
      <c r="B5" s="173">
        <f>'C1. Préscolaire, primaire, sec.'!B6</f>
        <v>760000</v>
      </c>
      <c r="C5" s="173">
        <f>'C1. Préscolaire, primaire, sec.'!B7</f>
        <v>548910</v>
      </c>
      <c r="D5" s="173">
        <f>B5+C5</f>
        <v>1308910</v>
      </c>
    </row>
    <row r="6" spans="1:7" s="10" customFormat="1" ht="19.5" customHeight="1" x14ac:dyDescent="0.25">
      <c r="A6" s="172" t="s">
        <v>27</v>
      </c>
      <c r="B6" s="173">
        <f>'C2. Personnel éducatif'!B6</f>
        <v>690146</v>
      </c>
      <c r="C6" s="173">
        <f>'C2. Personnel éducatif'!B7</f>
        <v>690146</v>
      </c>
      <c r="D6" s="173">
        <f>B6+C6</f>
        <v>1380292</v>
      </c>
    </row>
    <row r="7" spans="1:7" s="108" customFormat="1" ht="22.6" customHeight="1" thickBot="1" x14ac:dyDescent="0.35">
      <c r="A7" s="174" t="s">
        <v>24</v>
      </c>
      <c r="B7" s="175">
        <f>SUM(B5:B6)</f>
        <v>1450146</v>
      </c>
      <c r="C7" s="176">
        <f>SUM(C5:C6)</f>
        <v>1239056</v>
      </c>
      <c r="D7" s="176">
        <f>B7+C7</f>
        <v>2689202</v>
      </c>
      <c r="E7" s="261" t="s">
        <v>142</v>
      </c>
    </row>
    <row r="8" spans="1:7" ht="15.75" thickTop="1" x14ac:dyDescent="0.3">
      <c r="E8" s="262"/>
    </row>
    <row r="9" spans="1:7" s="109" customFormat="1" ht="15.75" customHeight="1" x14ac:dyDescent="0.3">
      <c r="A9" s="152"/>
      <c r="B9" s="119"/>
      <c r="C9" s="119"/>
      <c r="D9" s="119"/>
    </row>
    <row r="10" spans="1:7" ht="28.5" customHeight="1" x14ac:dyDescent="0.3">
      <c r="A10" s="263" t="s">
        <v>141</v>
      </c>
      <c r="B10" s="263"/>
      <c r="C10" s="263"/>
      <c r="D10" s="263"/>
      <c r="E10" s="263"/>
      <c r="F10" s="110"/>
      <c r="G10" s="110"/>
    </row>
  </sheetData>
  <sheetProtection algorithmName="SHA-512" hashValue="SiYApPRcm+2eHnM4OzMVy7XsEoW6id4eqDhxskfclQBtpGdMT9JRefN3mTXs6xENkHFtpZNDh2vHYW+lpdePEQ==" saltValue="i2k5861wDwmpHTQboNi+XQ==" spinCount="100000" sheet="1" objects="1" scenarios="1"/>
  <customSheetViews>
    <customSheetView guid="{6093C360-58AD-4DDF-B94A-4CDB814784FA}">
      <selection activeCell="A18" sqref="A18"/>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selection activeCell="A18" sqref="A18"/>
      <pageMargins left="0" right="0" top="0" bottom="0" header="0" footer="0"/>
      <pageSetup orientation="portrait" r:id="rId2"/>
      <headerFooter>
        <oddFooter>&amp;L&amp;"Calibri"&amp;11&amp;K000000_x000D_&amp;1#&amp;"Calibri"&amp;11&amp;K000000Classification: Protected A</oddFooter>
      </headerFooter>
    </customSheetView>
  </customSheetViews>
  <mergeCells count="5">
    <mergeCell ref="A3:D3"/>
    <mergeCell ref="A1:D1"/>
    <mergeCell ref="A2:D2"/>
    <mergeCell ref="E7:E8"/>
    <mergeCell ref="A10:E10"/>
  </mergeCells>
  <conditionalFormatting sqref="B5">
    <cfRule type="cellIs" dxfId="2" priority="6" operator="lessThan">
      <formula>$C$5</formula>
    </cfRule>
  </conditionalFormatting>
  <conditionalFormatting sqref="B6">
    <cfRule type="cellIs" dxfId="1" priority="4" operator="lessThan">
      <formula>$C$6</formula>
    </cfRule>
  </conditionalFormatting>
  <pageMargins left="0.7" right="0.7" top="0.75" bottom="0.75" header="0.3" footer="0.3"/>
  <pageSetup orientation="portrait" r:id="rId3"/>
  <headerFooter>
    <oddFooter>&amp;L&amp;"Calibri"&amp;11&amp;K000000_x000D_&amp;1#&amp;"Calibri"&amp;11&amp;K000000 Classification: Public</oddFooter>
  </headerFooter>
  <legacyDrawing r:id="rId4"/>
  <extLst>
    <ext xmlns:x14="http://schemas.microsoft.com/office/spreadsheetml/2009/9/main" uri="{78C0D931-6437-407d-A8EE-F0AAD7539E65}">
      <x14:conditionalFormattings>
        <x14:conditionalFormatting xmlns:xm="http://schemas.microsoft.com/office/excel/2006/main">
          <x14:cfRule type="cellIs" priority="1" operator="notEqual" id="{D07FC74C-5684-4407-96FD-D2D846853ECD}">
            <xm:f>'B. Revenus'!$B$8</xm:f>
            <x14:dxf>
              <font>
                <strike val="0"/>
              </font>
              <fill>
                <patternFill>
                  <bgColor rgb="FFFF0000"/>
                </patternFill>
              </fill>
            </x14:dxf>
          </x14:cfRule>
          <xm:sqref>D7</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A1:B15"/>
  <sheetViews>
    <sheetView zoomScaleNormal="100" workbookViewId="0">
      <selection activeCell="B9" sqref="B9"/>
    </sheetView>
  </sheetViews>
  <sheetFormatPr defaultColWidth="0" defaultRowHeight="15.05" zeroHeight="1" x14ac:dyDescent="0.3"/>
  <cols>
    <col min="1" max="1" width="32" style="3" customWidth="1"/>
    <col min="2" max="2" width="64" style="3" customWidth="1"/>
    <col min="3" max="16384" width="9.44140625" style="3" hidden="1"/>
  </cols>
  <sheetData>
    <row r="1" spans="1:2" ht="28.15" x14ac:dyDescent="0.45">
      <c r="A1" s="269" t="s">
        <v>59</v>
      </c>
      <c r="B1" s="270"/>
    </row>
    <row r="2" spans="1:2" x14ac:dyDescent="0.3">
      <c r="A2" s="111"/>
      <c r="B2" s="111"/>
    </row>
    <row r="3" spans="1:2" ht="61.55" customHeight="1" thickBot="1" x14ac:dyDescent="0.35">
      <c r="A3" s="266" t="s">
        <v>91</v>
      </c>
      <c r="B3" s="266"/>
    </row>
    <row r="4" spans="1:2" ht="20.95" thickBot="1" x14ac:dyDescent="0.4">
      <c r="A4" s="264" t="s">
        <v>92</v>
      </c>
      <c r="B4" s="265"/>
    </row>
    <row r="5" spans="1:2" ht="29.95" customHeight="1" x14ac:dyDescent="0.35">
      <c r="A5" s="112" t="s">
        <v>56</v>
      </c>
      <c r="B5" s="113" t="s">
        <v>70</v>
      </c>
    </row>
    <row r="6" spans="1:2" ht="29.95" customHeight="1" x14ac:dyDescent="0.35">
      <c r="A6" s="114" t="s">
        <v>89</v>
      </c>
      <c r="B6" s="113" t="s">
        <v>85</v>
      </c>
    </row>
    <row r="7" spans="1:2" ht="29.95" customHeight="1" x14ac:dyDescent="0.35">
      <c r="A7" s="114" t="s">
        <v>57</v>
      </c>
      <c r="B7" s="115" t="s">
        <v>90</v>
      </c>
    </row>
    <row r="8" spans="1:2" ht="29.95" customHeight="1" x14ac:dyDescent="0.35">
      <c r="A8" s="114"/>
      <c r="B8" s="116"/>
    </row>
    <row r="9" spans="1:2" ht="29.95" customHeight="1" x14ac:dyDescent="0.35">
      <c r="A9" s="114" t="s">
        <v>58</v>
      </c>
      <c r="B9" s="113"/>
    </row>
    <row r="10" spans="1:2" ht="20.3" x14ac:dyDescent="0.35">
      <c r="A10" s="117"/>
      <c r="B10" s="118"/>
    </row>
    <row r="11" spans="1:2" ht="20.3" x14ac:dyDescent="0.35">
      <c r="A11" s="117"/>
      <c r="B11" s="117"/>
    </row>
    <row r="12" spans="1:2" x14ac:dyDescent="0.3">
      <c r="A12" s="10"/>
      <c r="B12" s="10"/>
    </row>
    <row r="13" spans="1:2" ht="40.450000000000003" customHeight="1" x14ac:dyDescent="0.3">
      <c r="A13" s="267" t="s">
        <v>93</v>
      </c>
      <c r="B13" s="268"/>
    </row>
    <row r="14" spans="1:2" x14ac:dyDescent="0.3">
      <c r="A14" s="268"/>
      <c r="B14" s="268"/>
    </row>
    <row r="15" spans="1:2" ht="33.549999999999997" customHeight="1" x14ac:dyDescent="0.3">
      <c r="A15" s="268"/>
      <c r="B15" s="268"/>
    </row>
  </sheetData>
  <sheetProtection algorithmName="SHA-512" hashValue="XefSBRiRjLTAdNERq/rVLJ61jlHJMRKVoqn9LgUCqdCWFHWnWcg5NlmHuF1nlA59066qkO/A+QsWWHxoGZOUQQ==" saltValue="iCBzf54f9hETcJuKZBknlw==" spinCount="100000" sheet="1" objects="1" scenarios="1"/>
  <customSheetViews>
    <customSheetView guid="{6093C360-58AD-4DDF-B94A-4CDB814784FA}" scale="90" hiddenRows="1" hiddenColumns="1" topLeftCell="A5">
      <selection activeCell="A3" sqref="A3:B3"/>
      <pageMargins left="0" right="0" top="0" bottom="0" header="0" footer="0"/>
      <pageSetup orientation="portrait" r:id="rId1"/>
      <headerFooter>
        <oddFooter>&amp;L&amp;"Calibri"&amp;11&amp;K000000_x000D_&amp;1#&amp;"Calibri"&amp;11&amp;K000000Classification: Protected A</oddFooter>
      </headerFooter>
    </customSheetView>
    <customSheetView guid="{091BA950-C12B-4231-925E-B9AF74A39C97}" scale="90" hiddenRows="1" hiddenColumns="1">
      <selection activeCell="A13" sqref="A13:B15"/>
      <pageMargins left="0" right="0" top="0" bottom="0" header="0" footer="0"/>
      <pageSetup orientation="portrait" r:id="rId2"/>
      <headerFooter>
        <oddFooter>&amp;L&amp;"Calibri"&amp;11&amp;K000000_x000D_&amp;1#&amp;"Calibri"&amp;11&amp;K000000Classification: Protected A</oddFooter>
      </headerFooter>
    </customSheetView>
  </customSheetViews>
  <mergeCells count="4">
    <mergeCell ref="A4:B4"/>
    <mergeCell ref="A3:B3"/>
    <mergeCell ref="A13:B15"/>
    <mergeCell ref="A1:B1"/>
  </mergeCells>
  <pageMargins left="0.7" right="0.7" top="0.75" bottom="0.75" header="0.3" footer="0.3"/>
  <pageSetup orientation="portrait" r:id="rId3"/>
  <headerFooter>
    <oddFooter>&amp;L&amp;"Calibri"&amp;11&amp;K000000_x000D_&amp;1#&amp;"Calibri"&amp;11&amp;K000000 Classification: Public</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 et renseignements</vt:lpstr>
      <vt:lpstr>A. Coordonnées</vt:lpstr>
      <vt:lpstr>B. Revenus</vt:lpstr>
      <vt:lpstr>C1. Préscolaire, primaire, sec.</vt:lpstr>
      <vt:lpstr>C2. Personnel éducatif</vt:lpstr>
      <vt:lpstr>D. État des contributions</vt:lpstr>
      <vt:lpstr>E. Certification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ECS-Grade 12 Education - French second-language OLEP report form</dc:title>
  <dc:subject>Official Languages in Education Programs (OLEP), reporting, French second language education</dc:subject>
  <dc:creator>Government of Alberta - Eduction</dc:creator>
  <cp:keywords>Security Classification: PUBLIC</cp:keywords>
  <dc:description/>
  <cp:revision/>
  <dcterms:created xsi:type="dcterms:W3CDTF">2015-06-05T18:17:20Z</dcterms:created>
  <dcterms:modified xsi:type="dcterms:W3CDTF">2025-05-07T15:15:52Z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2025-05-01T16:02:15Z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8112f154-0950-4f1d-a3cf-0780a4edec51</vt:lpwstr>
  </property>
  <property fmtid="{D5CDD505-2E9C-101B-9397-08002B2CF9AE}" pid="8" name="MSIP_Label_60c3ebf9-3c2f-4745-a75f-55836bdb736f_ContentBits">
    <vt:lpwstr>2</vt:lpwstr>
  </property>
</Properties>
</file>