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25" windowWidth="9720" windowHeight="6285"/>
  </bookViews>
  <sheets>
    <sheet name="MAT6-1 (blank)" sheetId="3" r:id="rId1"/>
    <sheet name="MAT6-1 (sample)" sheetId="1" r:id="rId2"/>
  </sheets>
  <definedNames>
    <definedName name="_xlnm.Print_Area" localSheetId="0">'MAT6-1 (blank)'!$B$2:$O$34</definedName>
    <definedName name="_xlnm.Print_Area" localSheetId="1">'MAT6-1 (sample)'!$B$2:$O$34</definedName>
  </definedNames>
  <calcPr calcId="145621"/>
</workbook>
</file>

<file path=xl/calcChain.xml><?xml version="1.0" encoding="utf-8"?>
<calcChain xmlns="http://schemas.openxmlformats.org/spreadsheetml/2006/main">
  <c r="J26" i="3" l="1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27" i="3"/>
  <c r="J12" i="1"/>
  <c r="J13" i="1"/>
  <c r="J2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<sst xmlns="http://schemas.openxmlformats.org/spreadsheetml/2006/main" count="135" uniqueCount="61">
  <si>
    <t>DAILY COMPACTION REPORT - GRADING AND SUBGRADE PROJECTS</t>
  </si>
  <si>
    <t>PROCTOR</t>
  </si>
  <si>
    <t>CONSTRUCTED</t>
  </si>
  <si>
    <t>MODE -  NUCLEAR "N" BALLOON "B" SAND "S"</t>
  </si>
  <si>
    <t>STATION</t>
  </si>
  <si>
    <t>LOCATION</t>
  </si>
  <si>
    <t xml:space="preserve"> if "N" NUCLEAR CORRECTION FACTORS (ATT 48)</t>
  </si>
  <si>
    <t>REMARKS</t>
  </si>
  <si>
    <t>TECHNOLOGISTS</t>
  </si>
  <si>
    <t>PROJECT MANAGER</t>
  </si>
  <si>
    <t>RECEIVED BY</t>
  </si>
  <si>
    <t>*** Contractor's Representative</t>
  </si>
  <si>
    <t>DATE RECEIVED</t>
  </si>
  <si>
    <t>TIME</t>
  </si>
  <si>
    <t xml:space="preserve">  *** Signature indicates receipt of data on the date and time indicated</t>
  </si>
  <si>
    <t>B</t>
  </si>
  <si>
    <t>CI</t>
  </si>
  <si>
    <t>2m Lt</t>
  </si>
  <si>
    <t>2m Rt</t>
  </si>
  <si>
    <t>MODE</t>
  </si>
  <si>
    <t>cl</t>
  </si>
  <si>
    <t>4 m Rt</t>
  </si>
  <si>
    <t>3 m Rt</t>
  </si>
  <si>
    <t>1.5 m Rt</t>
  </si>
  <si>
    <t>3m Lt</t>
  </si>
  <si>
    <t>recompacting roadtop as well as finishing ditches</t>
  </si>
  <si>
    <t>and slopes.</t>
  </si>
  <si>
    <t>REQUIRED COMPACTION = 100%</t>
  </si>
  <si>
    <t>AVERAGE COMPACTION</t>
  </si>
  <si>
    <t>CONTRACT NO. :</t>
  </si>
  <si>
    <t>PROJECT FROM :</t>
  </si>
  <si>
    <t>DATE TESTED :</t>
  </si>
  <si>
    <t>CONTRACTOR :</t>
  </si>
  <si>
    <t>PROJECT TO :</t>
  </si>
  <si>
    <t>% COMPLETED :</t>
  </si>
  <si>
    <t>PRIME CONSULTANT :</t>
  </si>
  <si>
    <t>QA CONSULTANT :</t>
  </si>
  <si>
    <t>PROJECT :</t>
  </si>
  <si>
    <r>
      <t>DENSITY CORRECTION FACTOR___________kg/m</t>
    </r>
    <r>
      <rPr>
        <vertAlign val="superscript"/>
        <sz val="8"/>
        <color indexed="8"/>
        <rFont val="Arial"/>
        <family val="2"/>
      </rPr>
      <t>3</t>
    </r>
    <r>
      <rPr>
        <sz val="8"/>
        <color indexed="0"/>
        <rFont val="Arial"/>
        <family val="2"/>
      </rPr>
      <t xml:space="preserve"> </t>
    </r>
  </si>
  <si>
    <r>
      <t>MOISTURE CORRECTION FACTOR_________ kg/m</t>
    </r>
    <r>
      <rPr>
        <vertAlign val="superscript"/>
        <sz val="8"/>
        <color indexed="8"/>
        <rFont val="Arial"/>
        <family val="2"/>
      </rPr>
      <t>3</t>
    </r>
  </si>
  <si>
    <t>DEPTH                              BELOW                                            GRADE</t>
  </si>
  <si>
    <t>%</t>
  </si>
  <si>
    <t>DENSITY</t>
  </si>
  <si>
    <t>MOISTURE</t>
  </si>
  <si>
    <t>COMPACTION</t>
  </si>
  <si>
    <t xml:space="preserve">These densities are re-tests after weeks of rain.  </t>
  </si>
  <si>
    <t>COMMENTS :</t>
  </si>
  <si>
    <t>(m)</t>
  </si>
  <si>
    <t>00+000</t>
  </si>
  <si>
    <r>
      <t xml:space="preserve">UNIFIED                              SOIL                 </t>
    </r>
    <r>
      <rPr>
        <b/>
        <sz val="8"/>
        <rFont val="Arial"/>
        <family val="2"/>
      </rPr>
      <t>CLASSIFICATION</t>
    </r>
    <r>
      <rPr>
        <b/>
        <sz val="9"/>
        <rFont val="Arial"/>
        <family val="2"/>
      </rPr>
      <t xml:space="preserve"> SYSTEM                  (USCS)</t>
    </r>
  </si>
  <si>
    <t xml:space="preserve">  Very heavy compaction equipment on this project (826 Cat and 4 padfoot drums). </t>
  </si>
  <si>
    <t xml:space="preserve">  Contractor will be ripping the top 100 mm and incorporating Des 4-40 into the subgrade. </t>
  </si>
  <si>
    <t xml:space="preserve">  Layer and Density Requirements (Specification 2.3 Grading, 2.3.4.7.5.1) :  compacted layers not to exceed 0.15m in depth</t>
  </si>
  <si>
    <t xml:space="preserve">  0.0 to 0.30m - minimum average of 100% compaction (with no tests &lt;97%)                below 0.30m - compacted to 95%</t>
  </si>
  <si>
    <t xml:space="preserve">  MAT 6-1/12</t>
  </si>
  <si>
    <r>
      <t>kg/m</t>
    </r>
    <r>
      <rPr>
        <b/>
        <vertAlign val="superscript"/>
        <sz val="9"/>
        <rFont val="Arial"/>
        <family val="2"/>
      </rPr>
      <t>3</t>
    </r>
  </si>
  <si>
    <t>Hwy XX:xx</t>
  </si>
  <si>
    <t>XXXXXX</t>
  </si>
  <si>
    <t>Appendix B.12</t>
  </si>
  <si>
    <t>Contractor has been ripping, discing, drying and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</si>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</sst>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\-mmm\-yyyy"/>
    <numFmt numFmtId="166" formatCode="[$-409]d\-mmm\-yyyy;@"/>
    <numFmt numFmtId="167" formatCode="00\+000"/>
  </numFmts>
  <fonts count="19">
    <font>
      <sz val="10"/>
      <color indexed="0"/>
      <name val="MS Sans Serif"/>
    </font>
    <font>
      <sz val="10"/>
      <name val="MS Sans Serif"/>
      <family val="2"/>
    </font>
    <font>
      <b/>
      <sz val="14"/>
      <name val="Univers"/>
    </font>
    <font>
      <sz val="9"/>
      <name val="Arial"/>
      <family val="2"/>
    </font>
    <font>
      <sz val="9"/>
      <color indexed="0"/>
      <name val="MS Sans Serif"/>
      <family val="2"/>
    </font>
    <font>
      <sz val="9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0"/>
      <name val="Arial"/>
      <family val="2"/>
    </font>
    <font>
      <vertAlign val="superscript"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4" fillId="0" borderId="0" xfId="0" applyFon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167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center" vertical="center"/>
      <protection locked="0"/>
    </xf>
    <xf numFmtId="164" fontId="7" fillId="2" borderId="12" xfId="0" applyNumberFormat="1" applyFont="1" applyFill="1" applyBorder="1" applyAlignment="1" applyProtection="1">
      <alignment horizontal="center" vertical="center"/>
    </xf>
    <xf numFmtId="2" fontId="6" fillId="2" borderId="14" xfId="0" applyNumberFormat="1" applyFont="1" applyFill="1" applyBorder="1" applyAlignment="1" applyProtection="1">
      <alignment horizontal="center" vertical="center"/>
      <protection locked="0"/>
    </xf>
    <xf numFmtId="16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" fontId="7" fillId="2" borderId="9" xfId="0" applyNumberFormat="1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13" xfId="0" applyNumberFormat="1" applyFont="1" applyFill="1" applyBorder="1" applyAlignment="1" applyProtection="1">
      <alignment horizontal="center" vertical="center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/>
    <xf numFmtId="0" fontId="1" fillId="2" borderId="0" xfId="0" applyFont="1" applyFill="1" applyAlignment="1" applyProtection="1">
      <alignment horizontal="left" vertical="top"/>
      <protection locked="0"/>
    </xf>
    <xf numFmtId="0" fontId="17" fillId="2" borderId="10" xfId="0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protection locked="0"/>
    </xf>
    <xf numFmtId="166" fontId="7" fillId="2" borderId="6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77" xfId="0" applyFont="1" applyFill="1" applyBorder="1" applyAlignment="1" applyProtection="1">
      <alignment horizontal="center"/>
    </xf>
    <xf numFmtId="0" fontId="11" fillId="2" borderId="83" xfId="0" applyFont="1" applyFill="1" applyBorder="1" applyAlignment="1">
      <alignment horizontal="center"/>
    </xf>
    <xf numFmtId="0" fontId="6" fillId="2" borderId="69" xfId="0" applyFont="1" applyFill="1" applyBorder="1" applyAlignment="1" applyProtection="1">
      <protection locked="0"/>
    </xf>
    <xf numFmtId="0" fontId="11" fillId="2" borderId="82" xfId="0" applyFont="1" applyFill="1" applyBorder="1" applyAlignment="1" applyProtection="1">
      <protection locked="0"/>
    </xf>
    <xf numFmtId="0" fontId="11" fillId="2" borderId="83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/>
    <xf numFmtId="0" fontId="11" fillId="2" borderId="8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  <protection locked="0"/>
    </xf>
    <xf numFmtId="20" fontId="7" fillId="2" borderId="57" xfId="0" applyNumberFormat="1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0" fontId="3" fillId="2" borderId="65" xfId="0" applyFont="1" applyFill="1" applyBorder="1" applyAlignment="1" applyProtection="1">
      <alignment horizontal="center"/>
    </xf>
    <xf numFmtId="0" fontId="3" fillId="2" borderId="64" xfId="0" applyFont="1" applyFill="1" applyBorder="1" applyAlignment="1" applyProtection="1">
      <alignment horizontal="center"/>
    </xf>
    <xf numFmtId="0" fontId="3" fillId="2" borderId="66" xfId="0" applyFont="1" applyFill="1" applyBorder="1" applyAlignment="1" applyProtection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3" fillId="2" borderId="5" xfId="0" applyFont="1" applyFill="1" applyBorder="1" applyAlignment="1" applyProtection="1">
      <alignment horizontal="right"/>
    </xf>
    <xf numFmtId="0" fontId="3" fillId="2" borderId="74" xfId="0" applyFont="1" applyFill="1" applyBorder="1" applyAlignment="1" applyProtection="1">
      <alignment horizontal="right"/>
    </xf>
    <xf numFmtId="0" fontId="11" fillId="2" borderId="27" xfId="0" applyFont="1" applyFill="1" applyBorder="1" applyAlignment="1" applyProtection="1">
      <alignment horizontal="left" vertical="top" wrapText="1"/>
      <protection locked="0"/>
    </xf>
    <xf numFmtId="0" fontId="11" fillId="2" borderId="28" xfId="0" applyFont="1" applyFill="1" applyBorder="1" applyAlignment="1" applyProtection="1">
      <alignment horizontal="left" vertical="top" wrapText="1"/>
      <protection locked="0"/>
    </xf>
    <xf numFmtId="0" fontId="11" fillId="2" borderId="80" xfId="0" applyFont="1" applyFill="1" applyBorder="1" applyAlignment="1" applyProtection="1">
      <alignment horizontal="left" vertical="top" wrapText="1"/>
      <protection locked="0"/>
    </xf>
    <xf numFmtId="0" fontId="11" fillId="2" borderId="2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70" xfId="0" applyFont="1" applyFill="1" applyBorder="1" applyAlignment="1" applyProtection="1">
      <alignment horizontal="left" vertical="top" wrapText="1"/>
      <protection locked="0"/>
    </xf>
    <xf numFmtId="0" fontId="11" fillId="2" borderId="84" xfId="0" applyFont="1" applyFill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81" xfId="0" applyFont="1" applyFill="1" applyBorder="1" applyAlignment="1" applyProtection="1">
      <alignment horizontal="left" vertical="top" wrapText="1"/>
      <protection locked="0"/>
    </xf>
    <xf numFmtId="0" fontId="7" fillId="2" borderId="78" xfId="0" applyFont="1" applyFill="1" applyBorder="1" applyAlignment="1" applyProtection="1">
      <alignment horizontal="center"/>
    </xf>
    <xf numFmtId="0" fontId="7" fillId="2" borderId="50" xfId="0" applyFont="1" applyFill="1" applyBorder="1" applyAlignment="1" applyProtection="1">
      <alignment horizontal="center"/>
    </xf>
    <xf numFmtId="0" fontId="7" fillId="2" borderId="51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73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74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7" fillId="2" borderId="79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75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164" fontId="12" fillId="2" borderId="22" xfId="0" applyNumberFormat="1" applyFont="1" applyFill="1" applyBorder="1" applyAlignment="1" applyProtection="1">
      <alignment horizontal="center" vertical="center"/>
    </xf>
    <xf numFmtId="164" fontId="12" fillId="2" borderId="24" xfId="0" applyNumberFormat="1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/>
      <protection locked="0"/>
    </xf>
    <xf numFmtId="0" fontId="9" fillId="2" borderId="50" xfId="0" applyFont="1" applyFill="1" applyBorder="1" applyAlignment="1" applyProtection="1">
      <alignment horizontal="center"/>
      <protection locked="0"/>
    </xf>
    <xf numFmtId="0" fontId="9" fillId="2" borderId="51" xfId="0" applyFont="1" applyFill="1" applyBorder="1" applyAlignment="1" applyProtection="1">
      <alignment horizontal="center"/>
      <protection locked="0"/>
    </xf>
    <xf numFmtId="0" fontId="15" fillId="2" borderId="20" xfId="0" applyFont="1" applyFill="1" applyBorder="1" applyAlignment="1" applyProtection="1">
      <alignment horizontal="center" vertical="center"/>
    </xf>
    <xf numFmtId="0" fontId="15" fillId="2" borderId="55" xfId="0" applyFont="1" applyFill="1" applyBorder="1" applyAlignment="1" applyProtection="1">
      <alignment horizontal="center" vertical="center"/>
    </xf>
    <xf numFmtId="0" fontId="16" fillId="2" borderId="26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/>
    </xf>
    <xf numFmtId="0" fontId="16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left" vertical="center"/>
    </xf>
    <xf numFmtId="0" fontId="3" fillId="2" borderId="57" xfId="0" applyFont="1" applyFill="1" applyBorder="1" applyAlignment="1" applyProtection="1">
      <alignment horizontal="left" vertical="center"/>
    </xf>
    <xf numFmtId="0" fontId="3" fillId="2" borderId="56" xfId="0" applyFont="1" applyFill="1" applyBorder="1" applyAlignment="1" applyProtection="1">
      <alignment horizontal="left" vertical="center"/>
    </xf>
    <xf numFmtId="0" fontId="3" fillId="2" borderId="58" xfId="0" applyFont="1" applyFill="1" applyBorder="1" applyAlignment="1" applyProtection="1">
      <alignment horizontal="left" vertical="center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 wrapText="1"/>
    </xf>
    <xf numFmtId="0" fontId="13" fillId="2" borderId="53" xfId="0" applyFont="1" applyFill="1" applyBorder="1" applyAlignment="1" applyProtection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/>
    </xf>
    <xf numFmtId="0" fontId="13" fillId="2" borderId="44" xfId="0" applyFont="1" applyFill="1" applyBorder="1" applyAlignment="1" applyProtection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</xf>
    <xf numFmtId="0" fontId="15" fillId="2" borderId="48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15" fillId="2" borderId="42" xfId="0" applyFont="1" applyFill="1" applyBorder="1" applyAlignment="1" applyProtection="1">
      <alignment horizontal="center" vertical="center" wrapText="1"/>
    </xf>
    <xf numFmtId="0" fontId="15" fillId="2" borderId="43" xfId="0" applyFont="1" applyFill="1" applyBorder="1" applyAlignment="1" applyProtection="1">
      <alignment horizontal="center" vertical="center" textRotation="180"/>
    </xf>
    <xf numFmtId="0" fontId="15" fillId="2" borderId="44" xfId="0" applyFont="1" applyFill="1" applyBorder="1" applyAlignment="1" applyProtection="1">
      <alignment horizontal="center" vertical="center" textRotation="180"/>
    </xf>
    <xf numFmtId="0" fontId="15" fillId="2" borderId="17" xfId="0" applyFont="1" applyFill="1" applyBorder="1" applyAlignment="1" applyProtection="1">
      <alignment horizontal="center" vertical="center" textRotation="180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15" fillId="2" borderId="46" xfId="0" applyFont="1" applyFill="1" applyBorder="1" applyAlignment="1" applyProtection="1">
      <alignment horizontal="center" vertical="center" wrapText="1"/>
    </xf>
    <xf numFmtId="0" fontId="15" fillId="2" borderId="47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49" xfId="0" applyFont="1" applyFill="1" applyBorder="1" applyAlignment="1" applyProtection="1">
      <alignment horizontal="center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49" xfId="0" applyFont="1" applyFill="1" applyBorder="1" applyAlignment="1" applyProtection="1">
      <alignment horizontal="center"/>
      <protection locked="0"/>
    </xf>
    <xf numFmtId="0" fontId="7" fillId="2" borderId="67" xfId="0" applyFont="1" applyFill="1" applyBorder="1" applyAlignment="1" applyProtection="1">
      <alignment horizontal="left" wrapText="1"/>
    </xf>
    <xf numFmtId="0" fontId="1" fillId="2" borderId="68" xfId="0" applyFont="1" applyFill="1" applyBorder="1" applyAlignment="1" applyProtection="1">
      <alignment horizontal="left" wrapText="1"/>
    </xf>
    <xf numFmtId="0" fontId="1" fillId="2" borderId="69" xfId="0" applyFont="1" applyFill="1" applyBorder="1" applyAlignment="1" applyProtection="1">
      <alignment horizontal="left" wrapText="1"/>
    </xf>
    <xf numFmtId="0" fontId="1" fillId="2" borderId="70" xfId="0" applyFont="1" applyFill="1" applyBorder="1" applyAlignment="1" applyProtection="1">
      <alignment horizontal="left" wrapText="1"/>
    </xf>
    <xf numFmtId="0" fontId="1" fillId="2" borderId="71" xfId="0" applyFont="1" applyFill="1" applyBorder="1" applyAlignment="1" applyProtection="1">
      <alignment horizontal="left" wrapText="1"/>
    </xf>
    <xf numFmtId="0" fontId="1" fillId="2" borderId="72" xfId="0" applyFont="1" applyFill="1" applyBorder="1" applyAlignment="1" applyProtection="1">
      <alignment horizontal="left" wrapText="1"/>
    </xf>
    <xf numFmtId="0" fontId="2" fillId="2" borderId="61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9" fontId="3" fillId="2" borderId="21" xfId="0" applyNumberFormat="1" applyFont="1" applyFill="1" applyBorder="1" applyAlignment="1" applyProtection="1">
      <alignment horizontal="center" vertical="center"/>
      <protection locked="0"/>
    </xf>
    <xf numFmtId="9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5" fontId="7" fillId="2" borderId="57" xfId="0" applyNumberFormat="1" applyFont="1" applyFill="1" applyBorder="1" applyAlignment="1" applyProtection="1">
      <alignment horizontal="center" vertical="center"/>
      <protection locked="0"/>
    </xf>
    <xf numFmtId="165" fontId="7" fillId="2" borderId="58" xfId="0" applyNumberFormat="1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81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3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7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74" xfId="0" applyFont="1" applyFill="1" applyBorder="1" applyAlignment="1" applyProtection="1">
      <alignment horizontal="right"/>
      <protection locked="0"/>
    </xf>
    <xf numFmtId="0" fontId="7" fillId="2" borderId="60" xfId="0" applyFont="1" applyFill="1" applyBorder="1" applyAlignment="1" applyProtection="1">
      <alignment horizontal="center"/>
      <protection locked="0"/>
    </xf>
    <xf numFmtId="0" fontId="6" fillId="2" borderId="69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70" xfId="0" applyFont="1" applyFill="1" applyBorder="1" applyAlignment="1" applyProtection="1">
      <alignment horizontal="left"/>
      <protection locked="0"/>
    </xf>
    <xf numFmtId="0" fontId="6" fillId="2" borderId="69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7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7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133350</xdr:rowOff>
    </xdr:from>
    <xdr:to>
      <xdr:col>2</xdr:col>
      <xdr:colOff>952500</xdr:colOff>
      <xdr:row>4</xdr:row>
      <xdr:rowOff>47625</xdr:rowOff>
    </xdr:to>
    <xdr:pic>
      <xdr:nvPicPr>
        <xdr:cNvPr id="5133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04800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133350</xdr:rowOff>
    </xdr:from>
    <xdr:to>
      <xdr:col>2</xdr:col>
      <xdr:colOff>952500</xdr:colOff>
      <xdr:row>4</xdr:row>
      <xdr:rowOff>47625</xdr:rowOff>
    </xdr:to>
    <xdr:pic>
      <xdr:nvPicPr>
        <xdr:cNvPr id="1063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04800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266697</xdr:colOff>
      <xdr:row>12</xdr:row>
      <xdr:rowOff>228602</xdr:rowOff>
    </xdr:from>
    <xdr:to>
      <xdr:col>13</xdr:col>
      <xdr:colOff>179702</xdr:colOff>
      <xdr:row>22</xdr:row>
      <xdr:rowOff>8257</xdr:rowOff>
    </xdr:to>
    <xdr:sp macro="" textlink="">
      <xdr:nvSpPr>
        <xdr:cNvPr id="5" name="Rectangle 4"/>
        <xdr:cNvSpPr/>
      </xdr:nvSpPr>
      <xdr:spPr>
        <a:xfrm rot="20472860">
          <a:off x="371472" y="3057527"/>
          <a:ext cx="10152380" cy="244665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8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view="pageBreakPreview" zoomScaleNormal="100" zoomScaleSheetLayoutView="100" workbookViewId="0">
      <selection activeCell="C28" sqref="C28:I33"/>
    </sheetView>
  </sheetViews>
  <sheetFormatPr defaultRowHeight="12.75"/>
  <cols>
    <col min="1" max="1" width="1.5703125" customWidth="1"/>
    <col min="2" max="2" width="14.42578125" customWidth="1"/>
    <col min="3" max="3" width="16.140625" style="1" customWidth="1"/>
    <col min="4" max="4" width="15.28515625" style="1" customWidth="1"/>
    <col min="5" max="5" width="13.85546875" style="1" customWidth="1"/>
    <col min="6" max="6" width="13.42578125" style="1" customWidth="1"/>
    <col min="7" max="7" width="11.7109375" style="1" customWidth="1"/>
    <col min="8" max="8" width="13.28515625" style="1" customWidth="1"/>
    <col min="9" max="9" width="12.140625" style="1" customWidth="1"/>
    <col min="10" max="10" width="13.7109375" style="1" customWidth="1"/>
    <col min="11" max="11" width="6.140625" style="1" customWidth="1"/>
    <col min="12" max="12" width="15.28515625" style="1" customWidth="1"/>
    <col min="13" max="13" width="8.140625" style="1" customWidth="1"/>
    <col min="14" max="14" width="18" style="1" customWidth="1"/>
    <col min="15" max="15" width="0.85546875" style="1" customWidth="1"/>
    <col min="16" max="25" width="9.140625" style="3"/>
  </cols>
  <sheetData>
    <row r="1" spans="1:25" ht="13.5" thickBot="1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5" ht="30" customHeight="1" thickTop="1">
      <c r="B2" s="142" t="s">
        <v>54</v>
      </c>
      <c r="C2" s="143"/>
      <c r="D2" s="148" t="s">
        <v>0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  <c r="P2" s="5"/>
    </row>
    <row r="3" spans="1:25" ht="24" customHeight="1">
      <c r="B3" s="144"/>
      <c r="C3" s="145"/>
      <c r="D3" s="43" t="s">
        <v>29</v>
      </c>
      <c r="E3" s="151"/>
      <c r="F3" s="152"/>
      <c r="G3" s="153" t="s">
        <v>34</v>
      </c>
      <c r="H3" s="154"/>
      <c r="I3" s="155"/>
      <c r="J3" s="156"/>
      <c r="K3" s="153" t="s">
        <v>36</v>
      </c>
      <c r="L3" s="154"/>
      <c r="M3" s="157"/>
      <c r="N3" s="157"/>
      <c r="O3" s="158"/>
      <c r="P3" s="5"/>
    </row>
    <row r="4" spans="1:25" ht="24" customHeight="1">
      <c r="B4" s="144"/>
      <c r="C4" s="145"/>
      <c r="D4" s="43" t="s">
        <v>37</v>
      </c>
      <c r="E4" s="151"/>
      <c r="F4" s="152"/>
      <c r="G4" s="154" t="s">
        <v>30</v>
      </c>
      <c r="H4" s="154"/>
      <c r="I4" s="157"/>
      <c r="J4" s="159"/>
      <c r="K4" s="153" t="s">
        <v>33</v>
      </c>
      <c r="L4" s="154"/>
      <c r="M4" s="157"/>
      <c r="N4" s="157"/>
      <c r="O4" s="158"/>
      <c r="P4" s="5"/>
    </row>
    <row r="5" spans="1:25" ht="24" customHeight="1">
      <c r="B5" s="144"/>
      <c r="C5" s="145"/>
      <c r="D5" s="111" t="s">
        <v>31</v>
      </c>
      <c r="E5" s="160"/>
      <c r="F5" s="160"/>
      <c r="G5" s="162" t="s">
        <v>32</v>
      </c>
      <c r="H5" s="163"/>
      <c r="I5" s="115"/>
      <c r="J5" s="115"/>
      <c r="K5" s="111" t="s">
        <v>35</v>
      </c>
      <c r="L5" s="112"/>
      <c r="M5" s="115"/>
      <c r="N5" s="115"/>
      <c r="O5" s="116"/>
      <c r="P5" s="5"/>
    </row>
    <row r="6" spans="1:25" ht="3" customHeight="1" thickBot="1">
      <c r="B6" s="146"/>
      <c r="C6" s="147"/>
      <c r="D6" s="113"/>
      <c r="E6" s="161"/>
      <c r="F6" s="161"/>
      <c r="G6" s="164"/>
      <c r="H6" s="165"/>
      <c r="I6" s="117"/>
      <c r="J6" s="117"/>
      <c r="K6" s="113"/>
      <c r="L6" s="114"/>
      <c r="M6" s="117"/>
      <c r="N6" s="117"/>
      <c r="O6" s="118"/>
    </row>
    <row r="7" spans="1:25" s="2" customFormat="1" ht="15.75" customHeight="1">
      <c r="B7" s="119" t="s">
        <v>40</v>
      </c>
      <c r="C7" s="121" t="s">
        <v>4</v>
      </c>
      <c r="D7" s="121" t="s">
        <v>5</v>
      </c>
      <c r="E7" s="123" t="s">
        <v>49</v>
      </c>
      <c r="F7" s="104" t="s">
        <v>1</v>
      </c>
      <c r="G7" s="105"/>
      <c r="H7" s="104" t="s">
        <v>2</v>
      </c>
      <c r="I7" s="105"/>
      <c r="J7" s="126" t="s">
        <v>44</v>
      </c>
      <c r="K7" s="128" t="s">
        <v>19</v>
      </c>
      <c r="L7" s="131" t="s">
        <v>3</v>
      </c>
      <c r="M7" s="132"/>
      <c r="N7" s="132"/>
      <c r="O7" s="133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2" customFormat="1" ht="14.25" customHeight="1">
      <c r="B8" s="120"/>
      <c r="C8" s="122"/>
      <c r="D8" s="122"/>
      <c r="E8" s="124"/>
      <c r="F8" s="134" t="s">
        <v>42</v>
      </c>
      <c r="G8" s="135" t="s">
        <v>43</v>
      </c>
      <c r="H8" s="134" t="s">
        <v>42</v>
      </c>
      <c r="I8" s="135" t="s">
        <v>43</v>
      </c>
      <c r="J8" s="127"/>
      <c r="K8" s="129"/>
      <c r="L8" s="136" t="s">
        <v>6</v>
      </c>
      <c r="M8" s="137"/>
      <c r="N8" s="137"/>
      <c r="O8" s="138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2" customFormat="1" ht="15.75" customHeight="1">
      <c r="B9" s="120"/>
      <c r="C9" s="122"/>
      <c r="D9" s="122"/>
      <c r="E9" s="124"/>
      <c r="F9" s="127"/>
      <c r="G9" s="124"/>
      <c r="H9" s="127"/>
      <c r="I9" s="124"/>
      <c r="J9" s="127"/>
      <c r="K9" s="129"/>
      <c r="L9" s="139" t="s">
        <v>38</v>
      </c>
      <c r="M9" s="140"/>
      <c r="N9" s="140"/>
      <c r="O9" s="141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2" customFormat="1" ht="15.75" customHeight="1">
      <c r="B10" s="120"/>
      <c r="C10" s="122"/>
      <c r="D10" s="122"/>
      <c r="E10" s="124"/>
      <c r="F10" s="127"/>
      <c r="G10" s="124"/>
      <c r="H10" s="127"/>
      <c r="I10" s="124"/>
      <c r="J10" s="127"/>
      <c r="K10" s="129"/>
      <c r="L10" s="101" t="s">
        <v>39</v>
      </c>
      <c r="M10" s="102"/>
      <c r="N10" s="102"/>
      <c r="O10" s="103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21.75" customHeight="1" thickBot="1">
      <c r="A11" s="6"/>
      <c r="B11" s="16" t="s">
        <v>47</v>
      </c>
      <c r="C11" s="17" t="s">
        <v>48</v>
      </c>
      <c r="D11" s="18"/>
      <c r="E11" s="125"/>
      <c r="F11" s="19" t="s">
        <v>55</v>
      </c>
      <c r="G11" s="20" t="s">
        <v>41</v>
      </c>
      <c r="H11" s="19" t="s">
        <v>55</v>
      </c>
      <c r="I11" s="20" t="s">
        <v>41</v>
      </c>
      <c r="J11" s="19" t="s">
        <v>41</v>
      </c>
      <c r="K11" s="130"/>
      <c r="L11" s="106" t="s">
        <v>7</v>
      </c>
      <c r="M11" s="107"/>
      <c r="N11" s="107"/>
      <c r="O11" s="108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4" customFormat="1" ht="21" customHeight="1">
      <c r="A12" s="7"/>
      <c r="B12" s="21"/>
      <c r="C12" s="22"/>
      <c r="D12" s="23"/>
      <c r="E12" s="24"/>
      <c r="F12" s="25"/>
      <c r="G12" s="26"/>
      <c r="H12" s="25"/>
      <c r="I12" s="26"/>
      <c r="J12" s="27" t="str">
        <f>IF(H12="","",(H12/F12)*100)</f>
        <v/>
      </c>
      <c r="K12" s="23"/>
      <c r="L12" s="109"/>
      <c r="M12" s="109"/>
      <c r="N12" s="109"/>
      <c r="O12" s="110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4" customFormat="1" ht="21" customHeight="1">
      <c r="A13" s="7"/>
      <c r="B13" s="28"/>
      <c r="C13" s="29"/>
      <c r="D13" s="30"/>
      <c r="E13" s="31"/>
      <c r="F13" s="32"/>
      <c r="G13" s="33"/>
      <c r="H13" s="32"/>
      <c r="I13" s="33"/>
      <c r="J13" s="34" t="str">
        <f>IF(H13="","",(H13/F13)*100)</f>
        <v/>
      </c>
      <c r="K13" s="30"/>
      <c r="L13" s="90"/>
      <c r="M13" s="90"/>
      <c r="N13" s="90"/>
      <c r="O13" s="91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4" customFormat="1" ht="21" customHeight="1">
      <c r="A14" s="7"/>
      <c r="B14" s="28"/>
      <c r="C14" s="29"/>
      <c r="D14" s="30"/>
      <c r="E14" s="31"/>
      <c r="F14" s="32"/>
      <c r="G14" s="33"/>
      <c r="H14" s="32"/>
      <c r="I14" s="33"/>
      <c r="J14" s="34" t="str">
        <f t="shared" ref="J14:J25" si="0">IF(H14="","",(H14/F14)*100)</f>
        <v/>
      </c>
      <c r="K14" s="30"/>
      <c r="L14" s="90"/>
      <c r="M14" s="90"/>
      <c r="N14" s="90"/>
      <c r="O14" s="91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4" customFormat="1" ht="21" customHeight="1">
      <c r="A15" s="7"/>
      <c r="B15" s="28"/>
      <c r="C15" s="29"/>
      <c r="D15" s="30"/>
      <c r="E15" s="31"/>
      <c r="F15" s="32"/>
      <c r="G15" s="33"/>
      <c r="H15" s="32"/>
      <c r="I15" s="33"/>
      <c r="J15" s="34" t="str">
        <f t="shared" si="0"/>
        <v/>
      </c>
      <c r="K15" s="30"/>
      <c r="L15" s="90"/>
      <c r="M15" s="90"/>
      <c r="N15" s="90"/>
      <c r="O15" s="91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4" customFormat="1" ht="21" customHeight="1">
      <c r="A16" s="7"/>
      <c r="B16" s="28"/>
      <c r="C16" s="35"/>
      <c r="D16" s="30"/>
      <c r="E16" s="31"/>
      <c r="F16" s="32"/>
      <c r="G16" s="33"/>
      <c r="H16" s="32"/>
      <c r="I16" s="33"/>
      <c r="J16" s="34" t="str">
        <f t="shared" si="0"/>
        <v/>
      </c>
      <c r="K16" s="30"/>
      <c r="L16" s="90"/>
      <c r="M16" s="90"/>
      <c r="N16" s="90"/>
      <c r="O16" s="91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4" customFormat="1" ht="21" customHeight="1">
      <c r="A17" s="7"/>
      <c r="B17" s="28"/>
      <c r="C17" s="29"/>
      <c r="D17" s="30"/>
      <c r="E17" s="31"/>
      <c r="F17" s="32"/>
      <c r="G17" s="33"/>
      <c r="H17" s="32"/>
      <c r="I17" s="33"/>
      <c r="J17" s="34" t="str">
        <f t="shared" si="0"/>
        <v/>
      </c>
      <c r="K17" s="30"/>
      <c r="L17" s="90"/>
      <c r="M17" s="90"/>
      <c r="N17" s="90"/>
      <c r="O17" s="91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4" customFormat="1" ht="21" customHeight="1">
      <c r="A18" s="7"/>
      <c r="B18" s="28"/>
      <c r="C18" s="29"/>
      <c r="D18" s="30"/>
      <c r="E18" s="31"/>
      <c r="F18" s="32"/>
      <c r="G18" s="33"/>
      <c r="H18" s="32"/>
      <c r="I18" s="33"/>
      <c r="J18" s="34" t="str">
        <f t="shared" si="0"/>
        <v/>
      </c>
      <c r="K18" s="30"/>
      <c r="L18" s="90"/>
      <c r="M18" s="90"/>
      <c r="N18" s="90"/>
      <c r="O18" s="91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4" customFormat="1" ht="21" customHeight="1">
      <c r="A19" s="7"/>
      <c r="B19" s="28"/>
      <c r="C19" s="29"/>
      <c r="D19" s="30"/>
      <c r="E19" s="31"/>
      <c r="F19" s="32"/>
      <c r="G19" s="33"/>
      <c r="H19" s="32"/>
      <c r="I19" s="33"/>
      <c r="J19" s="34" t="str">
        <f t="shared" si="0"/>
        <v/>
      </c>
      <c r="K19" s="30"/>
      <c r="L19" s="90"/>
      <c r="M19" s="90"/>
      <c r="N19" s="90"/>
      <c r="O19" s="91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4" customFormat="1" ht="21" customHeight="1">
      <c r="A20" s="7"/>
      <c r="B20" s="28"/>
      <c r="C20" s="29"/>
      <c r="D20" s="30"/>
      <c r="E20" s="31"/>
      <c r="F20" s="32"/>
      <c r="G20" s="33"/>
      <c r="H20" s="32"/>
      <c r="I20" s="33"/>
      <c r="J20" s="34" t="str">
        <f t="shared" si="0"/>
        <v/>
      </c>
      <c r="K20" s="30"/>
      <c r="L20" s="90"/>
      <c r="M20" s="90"/>
      <c r="N20" s="90"/>
      <c r="O20" s="91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4" customFormat="1" ht="21" customHeight="1">
      <c r="A21" s="7"/>
      <c r="B21" s="28"/>
      <c r="C21" s="29"/>
      <c r="D21" s="30"/>
      <c r="E21" s="31"/>
      <c r="F21" s="36"/>
      <c r="G21" s="33"/>
      <c r="H21" s="32"/>
      <c r="I21" s="33"/>
      <c r="J21" s="34" t="str">
        <f t="shared" si="0"/>
        <v/>
      </c>
      <c r="K21" s="30"/>
      <c r="L21" s="90"/>
      <c r="M21" s="90"/>
      <c r="N21" s="90"/>
      <c r="O21" s="91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4" customFormat="1" ht="21" customHeight="1">
      <c r="A22" s="7"/>
      <c r="B22" s="28"/>
      <c r="C22" s="35"/>
      <c r="D22" s="30"/>
      <c r="E22" s="31"/>
      <c r="F22" s="32"/>
      <c r="G22" s="33"/>
      <c r="H22" s="32"/>
      <c r="I22" s="33"/>
      <c r="J22" s="34" t="str">
        <f t="shared" si="0"/>
        <v/>
      </c>
      <c r="K22" s="30"/>
      <c r="L22" s="90"/>
      <c r="M22" s="90"/>
      <c r="N22" s="90"/>
      <c r="O22" s="91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4" customFormat="1" ht="21" customHeight="1">
      <c r="A23" s="7"/>
      <c r="B23" s="28"/>
      <c r="C23" s="35"/>
      <c r="D23" s="30"/>
      <c r="E23" s="31"/>
      <c r="F23" s="32"/>
      <c r="G23" s="33"/>
      <c r="H23" s="32"/>
      <c r="I23" s="33"/>
      <c r="J23" s="34" t="str">
        <f t="shared" si="0"/>
        <v/>
      </c>
      <c r="K23" s="30"/>
      <c r="L23" s="90"/>
      <c r="M23" s="90"/>
      <c r="N23" s="90"/>
      <c r="O23" s="91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4" customFormat="1" ht="21" customHeight="1">
      <c r="A24" s="7"/>
      <c r="B24" s="28"/>
      <c r="C24" s="29"/>
      <c r="D24" s="30"/>
      <c r="E24" s="31"/>
      <c r="F24" s="32"/>
      <c r="G24" s="33"/>
      <c r="H24" s="32"/>
      <c r="I24" s="33"/>
      <c r="J24" s="34" t="str">
        <f t="shared" si="0"/>
        <v/>
      </c>
      <c r="K24" s="30"/>
      <c r="L24" s="90"/>
      <c r="M24" s="90"/>
      <c r="N24" s="90"/>
      <c r="O24" s="91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4" customFormat="1" ht="21" customHeight="1">
      <c r="A25" s="7"/>
      <c r="B25" s="28"/>
      <c r="C25" s="29"/>
      <c r="D25" s="30"/>
      <c r="E25" s="31"/>
      <c r="F25" s="32"/>
      <c r="G25" s="33"/>
      <c r="H25" s="32"/>
      <c r="I25" s="33"/>
      <c r="J25" s="34" t="str">
        <f t="shared" si="0"/>
        <v/>
      </c>
      <c r="K25" s="30"/>
      <c r="L25" s="90"/>
      <c r="M25" s="90"/>
      <c r="N25" s="90"/>
      <c r="O25" s="91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4" customFormat="1" ht="21" customHeight="1">
      <c r="A26" s="7"/>
      <c r="B26" s="37"/>
      <c r="C26" s="29"/>
      <c r="D26" s="30"/>
      <c r="E26" s="31"/>
      <c r="F26" s="32"/>
      <c r="G26" s="33"/>
      <c r="H26" s="32"/>
      <c r="I26" s="33"/>
      <c r="J26" s="34" t="str">
        <f>IF(H26="","",(H26/F26)*100)</f>
        <v/>
      </c>
      <c r="K26" s="30"/>
      <c r="L26" s="90"/>
      <c r="M26" s="90"/>
      <c r="N26" s="90"/>
      <c r="O26" s="91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4" customFormat="1" ht="21" customHeight="1" thickBot="1">
      <c r="A27" s="7"/>
      <c r="B27" s="92"/>
      <c r="C27" s="93"/>
      <c r="D27" s="93"/>
      <c r="E27" s="93"/>
      <c r="F27" s="93"/>
      <c r="G27" s="94"/>
      <c r="H27" s="95" t="s">
        <v>28</v>
      </c>
      <c r="I27" s="96"/>
      <c r="J27" s="97" t="str">
        <f>IF(H12="","",AVERAGE(J12:J26))</f>
        <v/>
      </c>
      <c r="K27" s="98"/>
      <c r="L27" s="99"/>
      <c r="M27" s="99"/>
      <c r="N27" s="99"/>
      <c r="O27" s="100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1.75" customHeight="1">
      <c r="A28" s="3"/>
      <c r="B28" s="45" t="s">
        <v>46</v>
      </c>
      <c r="C28" s="61"/>
      <c r="D28" s="62"/>
      <c r="E28" s="62"/>
      <c r="F28" s="62"/>
      <c r="G28" s="62"/>
      <c r="H28" s="62"/>
      <c r="I28" s="63"/>
      <c r="J28" s="73" t="s">
        <v>8</v>
      </c>
      <c r="K28" s="74"/>
      <c r="L28" s="77"/>
      <c r="M28" s="78"/>
      <c r="N28" s="78"/>
      <c r="O28" s="79"/>
    </row>
    <row r="29" spans="1:25" ht="21.75" customHeight="1">
      <c r="A29" s="3"/>
      <c r="B29" s="46"/>
      <c r="C29" s="64"/>
      <c r="D29" s="65"/>
      <c r="E29" s="65"/>
      <c r="F29" s="65"/>
      <c r="G29" s="65"/>
      <c r="H29" s="65"/>
      <c r="I29" s="66"/>
      <c r="J29" s="75" t="s">
        <v>9</v>
      </c>
      <c r="K29" s="76"/>
      <c r="L29" s="80"/>
      <c r="M29" s="81"/>
      <c r="N29" s="81"/>
      <c r="O29" s="82"/>
    </row>
    <row r="30" spans="1:25" ht="21.75" customHeight="1">
      <c r="B30" s="46"/>
      <c r="C30" s="64"/>
      <c r="D30" s="65"/>
      <c r="E30" s="65"/>
      <c r="F30" s="65"/>
      <c r="G30" s="65"/>
      <c r="H30" s="65"/>
      <c r="I30" s="66"/>
      <c r="J30" s="86" t="s">
        <v>10</v>
      </c>
      <c r="K30" s="87"/>
      <c r="L30" s="83"/>
      <c r="M30" s="84"/>
      <c r="N30" s="84"/>
      <c r="O30" s="85"/>
    </row>
    <row r="31" spans="1:25" ht="21.75" customHeight="1">
      <c r="B31" s="46"/>
      <c r="C31" s="64"/>
      <c r="D31" s="65"/>
      <c r="E31" s="65"/>
      <c r="F31" s="65"/>
      <c r="G31" s="65"/>
      <c r="H31" s="65"/>
      <c r="I31" s="66"/>
      <c r="J31" s="88"/>
      <c r="K31" s="89"/>
      <c r="L31" s="70" t="s">
        <v>11</v>
      </c>
      <c r="M31" s="71"/>
      <c r="N31" s="71"/>
      <c r="O31" s="72"/>
    </row>
    <row r="32" spans="1:25" ht="21.75" customHeight="1">
      <c r="B32" s="46"/>
      <c r="C32" s="64"/>
      <c r="D32" s="65"/>
      <c r="E32" s="65"/>
      <c r="F32" s="65"/>
      <c r="G32" s="65"/>
      <c r="H32" s="65"/>
      <c r="I32" s="66"/>
      <c r="J32" s="59" t="s">
        <v>12</v>
      </c>
      <c r="K32" s="60"/>
      <c r="L32" s="42"/>
      <c r="M32" s="44" t="s">
        <v>13</v>
      </c>
      <c r="N32" s="52"/>
      <c r="O32" s="53"/>
    </row>
    <row r="33" spans="2:15" ht="21.75" customHeight="1" thickBot="1">
      <c r="B33" s="47"/>
      <c r="C33" s="67"/>
      <c r="D33" s="68"/>
      <c r="E33" s="68"/>
      <c r="F33" s="68"/>
      <c r="G33" s="68"/>
      <c r="H33" s="68"/>
      <c r="I33" s="69"/>
      <c r="J33" s="54" t="s">
        <v>14</v>
      </c>
      <c r="K33" s="55"/>
      <c r="L33" s="55"/>
      <c r="M33" s="55"/>
      <c r="N33" s="55"/>
      <c r="O33" s="56"/>
    </row>
    <row r="34" spans="2:15" ht="20.100000000000001" customHeight="1" thickTop="1">
      <c r="B34" s="57" t="s">
        <v>60</v>
      </c>
      <c r="C34" s="57"/>
      <c r="D34" s="38"/>
      <c r="E34" s="39"/>
      <c r="F34" s="39"/>
      <c r="G34" s="39"/>
      <c r="H34" s="40"/>
      <c r="I34" s="41"/>
      <c r="J34" s="39"/>
      <c r="K34" s="39"/>
      <c r="L34" s="39"/>
      <c r="M34" s="58" t="s">
        <v>58</v>
      </c>
      <c r="N34" s="58"/>
      <c r="O34" s="58"/>
    </row>
    <row r="35" spans="2:15" ht="20.100000000000001" customHeight="1"/>
    <row r="36" spans="2:15" ht="20.100000000000001" customHeight="1"/>
    <row r="37" spans="2:15" ht="20.100000000000001" customHeight="1"/>
    <row r="38" spans="2:15" ht="20.100000000000001" customHeight="1"/>
    <row r="39" spans="2:15" ht="20.100000000000001" customHeight="1"/>
    <row r="40" spans="2:15" ht="20.100000000000001" customHeight="1"/>
    <row r="41" spans="2:15" ht="20.100000000000001" customHeight="1">
      <c r="B41" s="10"/>
      <c r="C41" s="11"/>
      <c r="D41" s="12"/>
      <c r="E41" s="12"/>
      <c r="F41" s="12"/>
      <c r="G41" s="12"/>
      <c r="H41" s="13"/>
      <c r="I41" s="13"/>
      <c r="J41" s="13"/>
    </row>
    <row r="42" spans="2:15" ht="20.100000000000001" customHeight="1">
      <c r="B42" s="14"/>
      <c r="C42" s="11"/>
      <c r="D42" s="12"/>
      <c r="E42" s="12"/>
      <c r="F42" s="12"/>
      <c r="G42" s="12"/>
      <c r="H42" s="13"/>
      <c r="I42" s="13"/>
      <c r="J42" s="13"/>
    </row>
    <row r="43" spans="2:15" ht="20.100000000000001" customHeight="1">
      <c r="B43" s="14"/>
      <c r="C43" s="11"/>
      <c r="D43" s="12"/>
      <c r="E43" s="12"/>
      <c r="F43" s="12"/>
      <c r="G43" s="12"/>
      <c r="H43" s="13"/>
      <c r="I43" s="13"/>
      <c r="J43" s="13"/>
    </row>
    <row r="44" spans="2:15" ht="20.100000000000001" customHeight="1">
      <c r="B44" s="14"/>
      <c r="C44" s="15"/>
      <c r="D44" s="12"/>
      <c r="E44" s="51"/>
      <c r="F44" s="51"/>
      <c r="G44" s="51"/>
      <c r="H44" s="51"/>
      <c r="I44" s="51"/>
      <c r="J44" s="51"/>
    </row>
    <row r="45" spans="2:15" ht="20.100000000000001" customHeight="1">
      <c r="B45" s="14"/>
      <c r="C45" s="15"/>
      <c r="D45" s="12"/>
      <c r="E45" s="51"/>
      <c r="F45" s="51"/>
      <c r="G45" s="51"/>
      <c r="H45" s="51"/>
      <c r="I45" s="51"/>
      <c r="J45" s="51"/>
    </row>
    <row r="46" spans="2:15" ht="20.100000000000001" customHeight="1">
      <c r="B46" s="14"/>
      <c r="C46" s="15"/>
      <c r="D46" s="12"/>
      <c r="E46" s="51"/>
      <c r="F46" s="51"/>
      <c r="G46" s="51"/>
      <c r="H46" s="51"/>
      <c r="I46" s="51"/>
      <c r="J46" s="51"/>
    </row>
    <row r="47" spans="2:15" ht="20.100000000000001" customHeight="1">
      <c r="B47" s="14"/>
      <c r="C47" s="15"/>
      <c r="D47" s="12"/>
      <c r="E47" s="51"/>
      <c r="F47" s="51"/>
      <c r="G47" s="51"/>
      <c r="H47" s="51"/>
      <c r="I47" s="51"/>
      <c r="J47" s="51"/>
    </row>
    <row r="48" spans="2:15" ht="20.100000000000001" customHeight="1">
      <c r="B48" s="14"/>
      <c r="C48" s="15"/>
      <c r="D48" s="12"/>
      <c r="E48" s="12"/>
      <c r="F48" s="12"/>
      <c r="G48" s="12"/>
      <c r="H48" s="12"/>
      <c r="I48" s="12"/>
      <c r="J48" s="12"/>
    </row>
    <row r="49" ht="20.100000000000001" customHeight="1"/>
    <row r="50" ht="20.100000000000001" customHeight="1"/>
    <row r="51" ht="20.100000000000001" customHeight="1"/>
    <row r="52" ht="20.100000000000001" customHeight="1"/>
  </sheetData>
  <sheetProtection sheet="1" scenarios="1" formatCells="0" formatColumns="0" formatRows="0"/>
  <mergeCells count="75">
    <mergeCell ref="B2:C6"/>
    <mergeCell ref="D2:O2"/>
    <mergeCell ref="E3:F3"/>
    <mergeCell ref="G3:H3"/>
    <mergeCell ref="I3:J3"/>
    <mergeCell ref="K3:L3"/>
    <mergeCell ref="M3:O3"/>
    <mergeCell ref="E4:F4"/>
    <mergeCell ref="G4:H4"/>
    <mergeCell ref="I4:J4"/>
    <mergeCell ref="K4:L4"/>
    <mergeCell ref="M4:O4"/>
    <mergeCell ref="D5:D6"/>
    <mergeCell ref="E5:F6"/>
    <mergeCell ref="G5:H6"/>
    <mergeCell ref="I5:J6"/>
    <mergeCell ref="K5:L6"/>
    <mergeCell ref="M5:O6"/>
    <mergeCell ref="B7:B10"/>
    <mergeCell ref="C7:C10"/>
    <mergeCell ref="D7:D10"/>
    <mergeCell ref="E7:E11"/>
    <mergeCell ref="F7:G7"/>
    <mergeCell ref="J7:J10"/>
    <mergeCell ref="K7:K11"/>
    <mergeCell ref="L7:O7"/>
    <mergeCell ref="F8:F10"/>
    <mergeCell ref="G8:G10"/>
    <mergeCell ref="H8:H10"/>
    <mergeCell ref="I8:I10"/>
    <mergeCell ref="L8:O8"/>
    <mergeCell ref="L9:O9"/>
    <mergeCell ref="L10:O10"/>
    <mergeCell ref="H7:I7"/>
    <mergeCell ref="L22:O22"/>
    <mergeCell ref="L11:O11"/>
    <mergeCell ref="L12:O12"/>
    <mergeCell ref="L13:O13"/>
    <mergeCell ref="L14:O14"/>
    <mergeCell ref="L15:O15"/>
    <mergeCell ref="L16:O16"/>
    <mergeCell ref="L17:O17"/>
    <mergeCell ref="L18:O18"/>
    <mergeCell ref="L19:O19"/>
    <mergeCell ref="L20:O20"/>
    <mergeCell ref="L21:O21"/>
    <mergeCell ref="L23:O23"/>
    <mergeCell ref="L24:O24"/>
    <mergeCell ref="L25:O25"/>
    <mergeCell ref="L26:O26"/>
    <mergeCell ref="B27:G27"/>
    <mergeCell ref="H27:I27"/>
    <mergeCell ref="J27:K27"/>
    <mergeCell ref="L27:O27"/>
    <mergeCell ref="N32:O32"/>
    <mergeCell ref="J33:O33"/>
    <mergeCell ref="B34:C34"/>
    <mergeCell ref="M34:O34"/>
    <mergeCell ref="J32:K32"/>
    <mergeCell ref="C28:I33"/>
    <mergeCell ref="L31:O31"/>
    <mergeCell ref="J28:K28"/>
    <mergeCell ref="J29:K29"/>
    <mergeCell ref="L28:O28"/>
    <mergeCell ref="L29:O29"/>
    <mergeCell ref="L30:O30"/>
    <mergeCell ref="J30:K31"/>
    <mergeCell ref="E46:G46"/>
    <mergeCell ref="H46:J46"/>
    <mergeCell ref="E47:G47"/>
    <mergeCell ref="H47:J47"/>
    <mergeCell ref="E44:G44"/>
    <mergeCell ref="H44:J44"/>
    <mergeCell ref="E45:G45"/>
    <mergeCell ref="H45:J45"/>
  </mergeCells>
  <dataValidations count="1">
    <dataValidation allowBlank="1" showInputMessage="1" sqref="E3:F6 M3:O6 I3:J6 L28:O30 N32:O32 L32 B12:I26 K12:O26 L9:O10 C28 B29:B33"/>
  </dataValidations>
  <printOptions horizontalCentered="1" verticalCentered="1"/>
  <pageMargins left="0.118110236220472" right="0.118110236220472" top="0.15748031496063" bottom="0.15748031496063" header="0.511811023622047" footer="0.511811023622047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view="pageBreakPreview" zoomScaleNormal="100" zoomScaleSheetLayoutView="100" workbookViewId="0">
      <selection activeCell="K26" sqref="K26"/>
    </sheetView>
  </sheetViews>
  <sheetFormatPr defaultRowHeight="12.75"/>
  <cols>
    <col min="1" max="1" width="1.5703125" customWidth="1"/>
    <col min="2" max="2" width="14.42578125" customWidth="1"/>
    <col min="3" max="3" width="16.140625" style="1" customWidth="1"/>
    <col min="4" max="4" width="15.28515625" style="1" customWidth="1"/>
    <col min="5" max="5" width="13.85546875" style="1" customWidth="1"/>
    <col min="6" max="6" width="13.42578125" style="1" customWidth="1"/>
    <col min="7" max="7" width="11.7109375" style="1" customWidth="1"/>
    <col min="8" max="8" width="13.28515625" style="1" customWidth="1"/>
    <col min="9" max="9" width="12.140625" style="1" customWidth="1"/>
    <col min="10" max="10" width="13.7109375" style="1" customWidth="1"/>
    <col min="11" max="11" width="6.140625" style="1" customWidth="1"/>
    <col min="12" max="12" width="15.28515625" style="1" customWidth="1"/>
    <col min="13" max="13" width="8.140625" style="1" customWidth="1"/>
    <col min="14" max="14" width="18" style="1" customWidth="1"/>
    <col min="15" max="15" width="0.85546875" style="1" customWidth="1"/>
    <col min="16" max="25" width="9.140625" style="3"/>
  </cols>
  <sheetData>
    <row r="1" spans="1:25" ht="13.5" thickBot="1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5" ht="30" customHeight="1" thickTop="1">
      <c r="B2" s="142" t="s">
        <v>54</v>
      </c>
      <c r="C2" s="143"/>
      <c r="D2" s="166" t="s">
        <v>0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5"/>
    </row>
    <row r="3" spans="1:25" ht="24" customHeight="1">
      <c r="B3" s="144"/>
      <c r="C3" s="145"/>
      <c r="D3" s="43" t="s">
        <v>29</v>
      </c>
      <c r="E3" s="151" t="s">
        <v>57</v>
      </c>
      <c r="F3" s="152"/>
      <c r="G3" s="153" t="s">
        <v>34</v>
      </c>
      <c r="H3" s="154"/>
      <c r="I3" s="155">
        <v>0.1</v>
      </c>
      <c r="J3" s="156"/>
      <c r="K3" s="153" t="s">
        <v>36</v>
      </c>
      <c r="L3" s="154"/>
      <c r="M3" s="157"/>
      <c r="N3" s="157"/>
      <c r="O3" s="158"/>
      <c r="P3" s="5"/>
    </row>
    <row r="4" spans="1:25" ht="24" customHeight="1">
      <c r="B4" s="144"/>
      <c r="C4" s="145"/>
      <c r="D4" s="43" t="s">
        <v>37</v>
      </c>
      <c r="E4" s="151" t="s">
        <v>56</v>
      </c>
      <c r="F4" s="152"/>
      <c r="G4" s="154" t="s">
        <v>30</v>
      </c>
      <c r="H4" s="154"/>
      <c r="I4" s="157"/>
      <c r="J4" s="159"/>
      <c r="K4" s="153" t="s">
        <v>33</v>
      </c>
      <c r="L4" s="154"/>
      <c r="M4" s="157"/>
      <c r="N4" s="157"/>
      <c r="O4" s="158"/>
      <c r="P4" s="5"/>
    </row>
    <row r="5" spans="1:25" ht="24" customHeight="1">
      <c r="B5" s="144"/>
      <c r="C5" s="145"/>
      <c r="D5" s="111" t="s">
        <v>31</v>
      </c>
      <c r="E5" s="160">
        <v>41275</v>
      </c>
      <c r="F5" s="160"/>
      <c r="G5" s="162" t="s">
        <v>32</v>
      </c>
      <c r="H5" s="163"/>
      <c r="I5" s="115"/>
      <c r="J5" s="115"/>
      <c r="K5" s="111" t="s">
        <v>35</v>
      </c>
      <c r="L5" s="112"/>
      <c r="M5" s="115"/>
      <c r="N5" s="115"/>
      <c r="O5" s="116"/>
      <c r="P5" s="5"/>
    </row>
    <row r="6" spans="1:25" ht="3" customHeight="1" thickBot="1">
      <c r="B6" s="146"/>
      <c r="C6" s="147"/>
      <c r="D6" s="113"/>
      <c r="E6" s="161"/>
      <c r="F6" s="161"/>
      <c r="G6" s="164"/>
      <c r="H6" s="165"/>
      <c r="I6" s="117"/>
      <c r="J6" s="117"/>
      <c r="K6" s="113"/>
      <c r="L6" s="114"/>
      <c r="M6" s="117"/>
      <c r="N6" s="117"/>
      <c r="O6" s="118"/>
    </row>
    <row r="7" spans="1:25" s="2" customFormat="1" ht="15.75" customHeight="1">
      <c r="B7" s="119" t="s">
        <v>40</v>
      </c>
      <c r="C7" s="121" t="s">
        <v>4</v>
      </c>
      <c r="D7" s="121" t="s">
        <v>5</v>
      </c>
      <c r="E7" s="123" t="s">
        <v>49</v>
      </c>
      <c r="F7" s="104" t="s">
        <v>1</v>
      </c>
      <c r="G7" s="105"/>
      <c r="H7" s="104" t="s">
        <v>2</v>
      </c>
      <c r="I7" s="105"/>
      <c r="J7" s="126" t="s">
        <v>44</v>
      </c>
      <c r="K7" s="128" t="s">
        <v>19</v>
      </c>
      <c r="L7" s="131" t="s">
        <v>3</v>
      </c>
      <c r="M7" s="132"/>
      <c r="N7" s="132"/>
      <c r="O7" s="133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2" customFormat="1" ht="14.25" customHeight="1">
      <c r="B8" s="120"/>
      <c r="C8" s="122"/>
      <c r="D8" s="122"/>
      <c r="E8" s="124"/>
      <c r="F8" s="134" t="s">
        <v>42</v>
      </c>
      <c r="G8" s="135" t="s">
        <v>43</v>
      </c>
      <c r="H8" s="134" t="s">
        <v>42</v>
      </c>
      <c r="I8" s="135" t="s">
        <v>43</v>
      </c>
      <c r="J8" s="127"/>
      <c r="K8" s="129"/>
      <c r="L8" s="136" t="s">
        <v>6</v>
      </c>
      <c r="M8" s="137"/>
      <c r="N8" s="137"/>
      <c r="O8" s="138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2" customFormat="1" ht="15.75" customHeight="1">
      <c r="B9" s="120"/>
      <c r="C9" s="122"/>
      <c r="D9" s="122"/>
      <c r="E9" s="124"/>
      <c r="F9" s="127"/>
      <c r="G9" s="124"/>
      <c r="H9" s="127"/>
      <c r="I9" s="124"/>
      <c r="J9" s="127"/>
      <c r="K9" s="129"/>
      <c r="L9" s="139" t="s">
        <v>38</v>
      </c>
      <c r="M9" s="140"/>
      <c r="N9" s="140"/>
      <c r="O9" s="141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2" customFormat="1" ht="15.75" customHeight="1">
      <c r="B10" s="120"/>
      <c r="C10" s="122"/>
      <c r="D10" s="122"/>
      <c r="E10" s="124"/>
      <c r="F10" s="127"/>
      <c r="G10" s="124"/>
      <c r="H10" s="127"/>
      <c r="I10" s="124"/>
      <c r="J10" s="127"/>
      <c r="K10" s="129"/>
      <c r="L10" s="101" t="s">
        <v>39</v>
      </c>
      <c r="M10" s="102"/>
      <c r="N10" s="102"/>
      <c r="O10" s="103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21.75" customHeight="1" thickBot="1">
      <c r="A11" s="6"/>
      <c r="B11" s="16" t="s">
        <v>47</v>
      </c>
      <c r="C11" s="17" t="s">
        <v>48</v>
      </c>
      <c r="D11" s="18"/>
      <c r="E11" s="125"/>
      <c r="F11" s="19" t="s">
        <v>55</v>
      </c>
      <c r="G11" s="20" t="s">
        <v>41</v>
      </c>
      <c r="H11" s="19" t="s">
        <v>55</v>
      </c>
      <c r="I11" s="20" t="s">
        <v>41</v>
      </c>
      <c r="J11" s="19" t="s">
        <v>41</v>
      </c>
      <c r="K11" s="130"/>
      <c r="L11" s="106" t="s">
        <v>7</v>
      </c>
      <c r="M11" s="107"/>
      <c r="N11" s="107"/>
      <c r="O11" s="108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4" customFormat="1" ht="21" customHeight="1">
      <c r="A12" s="7"/>
      <c r="B12" s="21">
        <v>0</v>
      </c>
      <c r="C12" s="22">
        <v>22620</v>
      </c>
      <c r="D12" s="23" t="s">
        <v>20</v>
      </c>
      <c r="E12" s="24" t="s">
        <v>16</v>
      </c>
      <c r="F12" s="25">
        <v>1938</v>
      </c>
      <c r="G12" s="26">
        <v>11.7</v>
      </c>
      <c r="H12" s="25">
        <v>1972</v>
      </c>
      <c r="I12" s="26">
        <v>12</v>
      </c>
      <c r="J12" s="27">
        <f>IF(H12="","",(H12/F12)*100)</f>
        <v>101.75438596491229</v>
      </c>
      <c r="K12" s="23" t="s">
        <v>15</v>
      </c>
      <c r="L12" s="109"/>
      <c r="M12" s="109"/>
      <c r="N12" s="109"/>
      <c r="O12" s="110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4" customFormat="1" ht="21" customHeight="1">
      <c r="A13" s="7"/>
      <c r="B13" s="28">
        <v>0</v>
      </c>
      <c r="C13" s="29">
        <v>22875</v>
      </c>
      <c r="D13" s="30" t="s">
        <v>21</v>
      </c>
      <c r="E13" s="31"/>
      <c r="F13" s="32">
        <v>1938</v>
      </c>
      <c r="G13" s="33">
        <v>11.7</v>
      </c>
      <c r="H13" s="32">
        <v>1960</v>
      </c>
      <c r="I13" s="33">
        <v>12.1</v>
      </c>
      <c r="J13" s="34">
        <f>IF(H13="","",(H13/F13)*100)</f>
        <v>101.13519091847265</v>
      </c>
      <c r="K13" s="30" t="s">
        <v>15</v>
      </c>
      <c r="L13" s="90" t="s">
        <v>45</v>
      </c>
      <c r="M13" s="90"/>
      <c r="N13" s="90"/>
      <c r="O13" s="91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4" customFormat="1" ht="21" customHeight="1">
      <c r="A14" s="7"/>
      <c r="B14" s="28">
        <v>0</v>
      </c>
      <c r="C14" s="29">
        <v>23245</v>
      </c>
      <c r="D14" s="30" t="s">
        <v>22</v>
      </c>
      <c r="E14" s="31"/>
      <c r="F14" s="32">
        <v>1938</v>
      </c>
      <c r="G14" s="33">
        <v>11.7</v>
      </c>
      <c r="H14" s="32">
        <v>1950</v>
      </c>
      <c r="I14" s="33">
        <v>11.5</v>
      </c>
      <c r="J14" s="34">
        <f t="shared" ref="J14:J25" si="0">IF(H14="","",(H14/F14)*100)</f>
        <v>100.61919504643964</v>
      </c>
      <c r="K14" s="30" t="s">
        <v>15</v>
      </c>
      <c r="L14" s="90"/>
      <c r="M14" s="90"/>
      <c r="N14" s="90"/>
      <c r="O14" s="91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4" customFormat="1" ht="21" customHeight="1">
      <c r="A15" s="7"/>
      <c r="B15" s="28">
        <v>0</v>
      </c>
      <c r="C15" s="29">
        <v>20520</v>
      </c>
      <c r="D15" s="30" t="s">
        <v>23</v>
      </c>
      <c r="E15" s="31"/>
      <c r="F15" s="32">
        <v>1938</v>
      </c>
      <c r="G15" s="33">
        <v>11.7</v>
      </c>
      <c r="H15" s="32">
        <v>1945</v>
      </c>
      <c r="I15" s="33">
        <v>12.2</v>
      </c>
      <c r="J15" s="34">
        <f t="shared" si="0"/>
        <v>100.36119711042311</v>
      </c>
      <c r="K15" s="30" t="s">
        <v>15</v>
      </c>
      <c r="L15" s="90" t="s">
        <v>59</v>
      </c>
      <c r="M15" s="90"/>
      <c r="N15" s="90"/>
      <c r="O15" s="91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4" customFormat="1" ht="21" customHeight="1">
      <c r="A16" s="7"/>
      <c r="B16" s="28">
        <v>0</v>
      </c>
      <c r="C16" s="35">
        <v>20810</v>
      </c>
      <c r="D16" s="30" t="s">
        <v>20</v>
      </c>
      <c r="E16" s="31"/>
      <c r="F16" s="32">
        <v>1938</v>
      </c>
      <c r="G16" s="33">
        <v>11.7</v>
      </c>
      <c r="H16" s="32">
        <v>1940</v>
      </c>
      <c r="I16" s="33">
        <v>11.8</v>
      </c>
      <c r="J16" s="34">
        <f t="shared" si="0"/>
        <v>100.1031991744066</v>
      </c>
      <c r="K16" s="30" t="s">
        <v>15</v>
      </c>
      <c r="L16" s="90" t="s">
        <v>25</v>
      </c>
      <c r="M16" s="90"/>
      <c r="N16" s="90"/>
      <c r="O16" s="91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4" customFormat="1" ht="21" customHeight="1">
      <c r="A17" s="7"/>
      <c r="B17" s="28">
        <v>0</v>
      </c>
      <c r="C17" s="29">
        <v>21100</v>
      </c>
      <c r="D17" s="30" t="s">
        <v>17</v>
      </c>
      <c r="E17" s="31"/>
      <c r="F17" s="32">
        <v>1938</v>
      </c>
      <c r="G17" s="33">
        <v>11.7</v>
      </c>
      <c r="H17" s="32">
        <v>1940</v>
      </c>
      <c r="I17" s="33">
        <v>11</v>
      </c>
      <c r="J17" s="34">
        <f t="shared" si="0"/>
        <v>100.1031991744066</v>
      </c>
      <c r="K17" s="30" t="s">
        <v>15</v>
      </c>
      <c r="L17" s="90" t="s">
        <v>26</v>
      </c>
      <c r="M17" s="90"/>
      <c r="N17" s="90"/>
      <c r="O17" s="91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4" customFormat="1" ht="21" customHeight="1">
      <c r="A18" s="7"/>
      <c r="B18" s="28">
        <v>0</v>
      </c>
      <c r="C18" s="29">
        <v>18960</v>
      </c>
      <c r="D18" s="30" t="s">
        <v>24</v>
      </c>
      <c r="E18" s="31"/>
      <c r="F18" s="32">
        <v>1938</v>
      </c>
      <c r="G18" s="33">
        <v>11.7</v>
      </c>
      <c r="H18" s="32">
        <v>1935</v>
      </c>
      <c r="I18" s="33">
        <v>11.9</v>
      </c>
      <c r="J18" s="34">
        <f t="shared" si="0"/>
        <v>99.845201238390089</v>
      </c>
      <c r="K18" s="30" t="s">
        <v>15</v>
      </c>
      <c r="L18" s="90"/>
      <c r="M18" s="90"/>
      <c r="N18" s="90"/>
      <c r="O18" s="91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4" customFormat="1" ht="21" customHeight="1">
      <c r="A19" s="7"/>
      <c r="B19" s="28">
        <v>0</v>
      </c>
      <c r="C19" s="29">
        <v>19260</v>
      </c>
      <c r="D19" s="30" t="s">
        <v>17</v>
      </c>
      <c r="E19" s="31"/>
      <c r="F19" s="32">
        <v>1938</v>
      </c>
      <c r="G19" s="33">
        <v>11.7</v>
      </c>
      <c r="H19" s="32">
        <v>1930</v>
      </c>
      <c r="I19" s="33">
        <v>12</v>
      </c>
      <c r="J19" s="34">
        <f t="shared" si="0"/>
        <v>99.587203302373581</v>
      </c>
      <c r="K19" s="30" t="s">
        <v>15</v>
      </c>
      <c r="L19" s="90"/>
      <c r="M19" s="90"/>
      <c r="N19" s="90"/>
      <c r="O19" s="91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4" customFormat="1" ht="21" customHeight="1">
      <c r="A20" s="7"/>
      <c r="B20" s="28">
        <v>0</v>
      </c>
      <c r="C20" s="29">
        <v>19580</v>
      </c>
      <c r="D20" s="30" t="s">
        <v>17</v>
      </c>
      <c r="E20" s="31"/>
      <c r="F20" s="32">
        <v>1938</v>
      </c>
      <c r="G20" s="33">
        <v>11.7</v>
      </c>
      <c r="H20" s="32">
        <v>1930</v>
      </c>
      <c r="I20" s="33">
        <v>12.5</v>
      </c>
      <c r="J20" s="34">
        <f t="shared" si="0"/>
        <v>99.587203302373581</v>
      </c>
      <c r="K20" s="30" t="s">
        <v>15</v>
      </c>
      <c r="L20" s="90"/>
      <c r="M20" s="90"/>
      <c r="N20" s="90"/>
      <c r="O20" s="91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4" customFormat="1" ht="21" customHeight="1">
      <c r="A21" s="7"/>
      <c r="B21" s="28">
        <v>0</v>
      </c>
      <c r="C21" s="29">
        <v>19870</v>
      </c>
      <c r="D21" s="30" t="s">
        <v>20</v>
      </c>
      <c r="E21" s="31" t="s">
        <v>16</v>
      </c>
      <c r="F21" s="36">
        <v>1766</v>
      </c>
      <c r="G21" s="33">
        <v>15</v>
      </c>
      <c r="H21" s="32">
        <v>1756</v>
      </c>
      <c r="I21" s="33">
        <v>15.4</v>
      </c>
      <c r="J21" s="34">
        <f t="shared" si="0"/>
        <v>99.433748584371457</v>
      </c>
      <c r="K21" s="30" t="s">
        <v>15</v>
      </c>
      <c r="L21" s="90"/>
      <c r="M21" s="90"/>
      <c r="N21" s="90"/>
      <c r="O21" s="91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4" customFormat="1" ht="21" customHeight="1">
      <c r="A22" s="7"/>
      <c r="B22" s="28">
        <v>0</v>
      </c>
      <c r="C22" s="35">
        <v>20250</v>
      </c>
      <c r="D22" s="30" t="s">
        <v>18</v>
      </c>
      <c r="E22" s="31" t="s">
        <v>16</v>
      </c>
      <c r="F22" s="32">
        <v>1938</v>
      </c>
      <c r="G22" s="33">
        <v>11.7</v>
      </c>
      <c r="H22" s="32">
        <v>1959</v>
      </c>
      <c r="I22" s="33">
        <v>12</v>
      </c>
      <c r="J22" s="34">
        <f t="shared" si="0"/>
        <v>101.08359133126935</v>
      </c>
      <c r="K22" s="30" t="s">
        <v>15</v>
      </c>
      <c r="L22" s="90"/>
      <c r="M22" s="90"/>
      <c r="N22" s="90"/>
      <c r="O22" s="91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4" customFormat="1" ht="21" customHeight="1">
      <c r="A23" s="7"/>
      <c r="B23" s="28">
        <v>0</v>
      </c>
      <c r="C23" s="35">
        <v>21470</v>
      </c>
      <c r="D23" s="30" t="s">
        <v>17</v>
      </c>
      <c r="E23" s="31"/>
      <c r="F23" s="32">
        <v>1938</v>
      </c>
      <c r="G23" s="33">
        <v>11.7</v>
      </c>
      <c r="H23" s="32">
        <v>1944</v>
      </c>
      <c r="I23" s="33">
        <v>12.1</v>
      </c>
      <c r="J23" s="34">
        <f t="shared" si="0"/>
        <v>100.30959752321982</v>
      </c>
      <c r="K23" s="30" t="s">
        <v>15</v>
      </c>
      <c r="L23" s="90" t="s">
        <v>27</v>
      </c>
      <c r="M23" s="90"/>
      <c r="N23" s="90"/>
      <c r="O23" s="91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4" customFormat="1" ht="21" customHeight="1">
      <c r="A24" s="7"/>
      <c r="B24" s="28">
        <v>0</v>
      </c>
      <c r="C24" s="29">
        <v>21740</v>
      </c>
      <c r="D24" s="30" t="s">
        <v>17</v>
      </c>
      <c r="E24" s="31"/>
      <c r="F24" s="32">
        <v>1938</v>
      </c>
      <c r="G24" s="33">
        <v>11.7</v>
      </c>
      <c r="H24" s="32">
        <v>1925</v>
      </c>
      <c r="I24" s="33">
        <v>11.7</v>
      </c>
      <c r="J24" s="34">
        <f t="shared" si="0"/>
        <v>99.329205366357058</v>
      </c>
      <c r="K24" s="30" t="s">
        <v>15</v>
      </c>
      <c r="L24" s="90"/>
      <c r="M24" s="90"/>
      <c r="N24" s="90"/>
      <c r="O24" s="91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4" customFormat="1" ht="21" customHeight="1">
      <c r="A25" s="7"/>
      <c r="B25" s="28">
        <v>0</v>
      </c>
      <c r="C25" s="29">
        <v>22010</v>
      </c>
      <c r="D25" s="30" t="s">
        <v>24</v>
      </c>
      <c r="E25" s="31" t="s">
        <v>16</v>
      </c>
      <c r="F25" s="32">
        <v>1804</v>
      </c>
      <c r="G25" s="33">
        <v>15.3</v>
      </c>
      <c r="H25" s="32">
        <v>1786</v>
      </c>
      <c r="I25" s="33">
        <v>15.5</v>
      </c>
      <c r="J25" s="34">
        <f t="shared" si="0"/>
        <v>99.00221729490022</v>
      </c>
      <c r="K25" s="30" t="s">
        <v>15</v>
      </c>
      <c r="L25" s="90"/>
      <c r="M25" s="90"/>
      <c r="N25" s="90"/>
      <c r="O25" s="91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4" customFormat="1" ht="21" customHeight="1">
      <c r="A26" s="7"/>
      <c r="B26" s="37"/>
      <c r="C26" s="29"/>
      <c r="D26" s="30"/>
      <c r="E26" s="31"/>
      <c r="F26" s="32"/>
      <c r="G26" s="33"/>
      <c r="H26" s="32"/>
      <c r="I26" s="33"/>
      <c r="J26" s="34" t="str">
        <f>IF(H26="","",(H26/F26)*100)</f>
        <v/>
      </c>
      <c r="K26" s="30"/>
      <c r="L26" s="90"/>
      <c r="M26" s="90"/>
      <c r="N26" s="90"/>
      <c r="O26" s="91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4" customFormat="1" ht="21" customHeight="1" thickBot="1">
      <c r="A27" s="7"/>
      <c r="B27" s="92"/>
      <c r="C27" s="93"/>
      <c r="D27" s="93"/>
      <c r="E27" s="93"/>
      <c r="F27" s="93"/>
      <c r="G27" s="94"/>
      <c r="H27" s="95" t="s">
        <v>28</v>
      </c>
      <c r="I27" s="96"/>
      <c r="J27" s="97">
        <f>IF(H12="","",AVERAGE(J12:J26))</f>
        <v>100.16102395230827</v>
      </c>
      <c r="K27" s="98"/>
      <c r="L27" s="99"/>
      <c r="M27" s="99"/>
      <c r="N27" s="99"/>
      <c r="O27" s="100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1.75" customHeight="1">
      <c r="A28" s="3"/>
      <c r="B28" s="48" t="s">
        <v>46</v>
      </c>
      <c r="C28" s="49"/>
      <c r="D28" s="49"/>
      <c r="E28" s="49"/>
      <c r="F28" s="49"/>
      <c r="G28" s="49"/>
      <c r="H28" s="49"/>
      <c r="I28" s="50"/>
      <c r="J28" s="172" t="s">
        <v>8</v>
      </c>
      <c r="K28" s="173"/>
      <c r="L28" s="77"/>
      <c r="M28" s="78"/>
      <c r="N28" s="78"/>
      <c r="O28" s="79"/>
    </row>
    <row r="29" spans="1:25" ht="21.75" customHeight="1">
      <c r="A29" s="3"/>
      <c r="B29" s="179" t="s">
        <v>50</v>
      </c>
      <c r="C29" s="180"/>
      <c r="D29" s="180"/>
      <c r="E29" s="180"/>
      <c r="F29" s="180"/>
      <c r="G29" s="180"/>
      <c r="H29" s="180"/>
      <c r="I29" s="181"/>
      <c r="J29" s="174" t="s">
        <v>9</v>
      </c>
      <c r="K29" s="175"/>
      <c r="L29" s="80"/>
      <c r="M29" s="81"/>
      <c r="N29" s="81"/>
      <c r="O29" s="82"/>
    </row>
    <row r="30" spans="1:25" ht="21.75" customHeight="1">
      <c r="B30" s="179" t="s">
        <v>51</v>
      </c>
      <c r="C30" s="180"/>
      <c r="D30" s="180"/>
      <c r="E30" s="180"/>
      <c r="F30" s="180"/>
      <c r="G30" s="180"/>
      <c r="H30" s="180"/>
      <c r="I30" s="181"/>
      <c r="J30" s="185" t="s">
        <v>10</v>
      </c>
      <c r="K30" s="186"/>
      <c r="L30" s="178"/>
      <c r="M30" s="84"/>
      <c r="N30" s="84"/>
      <c r="O30" s="85"/>
    </row>
    <row r="31" spans="1:25" ht="21.75" customHeight="1">
      <c r="B31" s="182"/>
      <c r="C31" s="183"/>
      <c r="D31" s="183"/>
      <c r="E31" s="183"/>
      <c r="F31" s="183"/>
      <c r="G31" s="183"/>
      <c r="H31" s="183"/>
      <c r="I31" s="184"/>
      <c r="J31" s="88"/>
      <c r="K31" s="89"/>
      <c r="L31" s="70" t="s">
        <v>11</v>
      </c>
      <c r="M31" s="71"/>
      <c r="N31" s="71"/>
      <c r="O31" s="72"/>
    </row>
    <row r="32" spans="1:25" ht="21.75" customHeight="1">
      <c r="B32" s="179" t="s">
        <v>52</v>
      </c>
      <c r="C32" s="180"/>
      <c r="D32" s="180"/>
      <c r="E32" s="180"/>
      <c r="F32" s="180"/>
      <c r="G32" s="180"/>
      <c r="H32" s="180"/>
      <c r="I32" s="181"/>
      <c r="J32" s="176" t="s">
        <v>12</v>
      </c>
      <c r="K32" s="177"/>
      <c r="L32" s="42">
        <v>41276</v>
      </c>
      <c r="M32" s="44" t="s">
        <v>13</v>
      </c>
      <c r="N32" s="52">
        <v>0.60416666666666663</v>
      </c>
      <c r="O32" s="53"/>
    </row>
    <row r="33" spans="2:15" ht="21.75" customHeight="1" thickBot="1">
      <c r="B33" s="169" t="s">
        <v>53</v>
      </c>
      <c r="C33" s="170"/>
      <c r="D33" s="170"/>
      <c r="E33" s="170"/>
      <c r="F33" s="170"/>
      <c r="G33" s="170"/>
      <c r="H33" s="170"/>
      <c r="I33" s="171"/>
      <c r="J33" s="54" t="s">
        <v>14</v>
      </c>
      <c r="K33" s="55"/>
      <c r="L33" s="55"/>
      <c r="M33" s="55"/>
      <c r="N33" s="55"/>
      <c r="O33" s="56"/>
    </row>
    <row r="34" spans="2:15" ht="20.100000000000001" customHeight="1" thickTop="1">
      <c r="B34" s="57" t="s">
        <v>60</v>
      </c>
      <c r="C34" s="57"/>
      <c r="D34" s="38"/>
      <c r="E34" s="39"/>
      <c r="F34" s="39"/>
      <c r="G34" s="39"/>
      <c r="H34" s="40"/>
      <c r="I34" s="39"/>
      <c r="J34" s="39"/>
      <c r="K34" s="39"/>
      <c r="L34" s="39"/>
      <c r="M34" s="58" t="s">
        <v>58</v>
      </c>
      <c r="N34" s="58"/>
      <c r="O34" s="58"/>
    </row>
    <row r="35" spans="2:15" ht="20.100000000000001" customHeight="1"/>
    <row r="36" spans="2:15" ht="20.100000000000001" customHeight="1"/>
    <row r="37" spans="2:15" ht="20.100000000000001" customHeight="1"/>
    <row r="38" spans="2:15" ht="20.100000000000001" customHeight="1"/>
    <row r="39" spans="2:15" ht="20.100000000000001" customHeight="1"/>
    <row r="40" spans="2:15" ht="20.100000000000001" customHeight="1"/>
    <row r="41" spans="2:15" ht="20.100000000000001" customHeight="1">
      <c r="B41" s="10"/>
      <c r="C41" s="11"/>
      <c r="D41" s="12"/>
      <c r="E41" s="12"/>
      <c r="F41" s="12"/>
      <c r="G41" s="12"/>
      <c r="H41" s="13"/>
      <c r="I41" s="13"/>
      <c r="J41" s="13"/>
    </row>
    <row r="42" spans="2:15" ht="20.100000000000001" customHeight="1">
      <c r="B42" s="14"/>
      <c r="C42" s="11"/>
      <c r="D42" s="12"/>
      <c r="E42" s="12"/>
      <c r="F42" s="12"/>
      <c r="G42" s="12"/>
      <c r="H42" s="13"/>
      <c r="I42" s="13"/>
      <c r="J42" s="13"/>
    </row>
    <row r="43" spans="2:15" ht="20.100000000000001" customHeight="1">
      <c r="B43" s="14"/>
      <c r="C43" s="11"/>
      <c r="D43" s="12"/>
      <c r="E43" s="12"/>
      <c r="F43" s="12"/>
      <c r="G43" s="12"/>
      <c r="H43" s="13"/>
      <c r="I43" s="13"/>
      <c r="J43" s="13"/>
    </row>
    <row r="44" spans="2:15" ht="20.100000000000001" customHeight="1">
      <c r="B44" s="14"/>
      <c r="C44" s="15"/>
      <c r="D44" s="12"/>
      <c r="E44" s="51"/>
      <c r="F44" s="51"/>
      <c r="G44" s="51"/>
      <c r="H44" s="51"/>
      <c r="I44" s="51"/>
      <c r="J44" s="51"/>
    </row>
    <row r="45" spans="2:15" ht="20.100000000000001" customHeight="1">
      <c r="B45" s="14"/>
      <c r="C45" s="15"/>
      <c r="D45" s="12"/>
      <c r="E45" s="51"/>
      <c r="F45" s="51"/>
      <c r="G45" s="51"/>
      <c r="H45" s="51"/>
      <c r="I45" s="51"/>
      <c r="J45" s="51"/>
    </row>
    <row r="46" spans="2:15" ht="20.100000000000001" customHeight="1">
      <c r="B46" s="14"/>
      <c r="C46" s="15"/>
      <c r="D46" s="12"/>
      <c r="E46" s="51"/>
      <c r="F46" s="51"/>
      <c r="G46" s="51"/>
      <c r="H46" s="51"/>
      <c r="I46" s="51"/>
      <c r="J46" s="51"/>
    </row>
    <row r="47" spans="2:15" ht="20.100000000000001" customHeight="1">
      <c r="B47" s="14"/>
      <c r="C47" s="15"/>
      <c r="D47" s="12"/>
      <c r="E47" s="51"/>
      <c r="F47" s="51"/>
      <c r="G47" s="51"/>
      <c r="H47" s="51"/>
      <c r="I47" s="51"/>
      <c r="J47" s="51"/>
    </row>
    <row r="48" spans="2:15" ht="20.100000000000001" customHeight="1">
      <c r="B48" s="14"/>
      <c r="C48" s="15"/>
      <c r="D48" s="12"/>
      <c r="E48" s="12"/>
      <c r="F48" s="12"/>
      <c r="G48" s="12"/>
      <c r="H48" s="12"/>
      <c r="I48" s="12"/>
      <c r="J48" s="12"/>
    </row>
    <row r="49" ht="20.100000000000001" customHeight="1"/>
    <row r="50" ht="20.100000000000001" customHeight="1"/>
    <row r="51" ht="20.100000000000001" customHeight="1"/>
    <row r="52" ht="20.100000000000001" customHeight="1"/>
  </sheetData>
  <sheetProtection sheet="1" objects="1" scenarios="1" selectLockedCells="1" selectUnlockedCells="1"/>
  <mergeCells count="79">
    <mergeCell ref="H27:I27"/>
    <mergeCell ref="B32:I32"/>
    <mergeCell ref="H45:J45"/>
    <mergeCell ref="B34:C34"/>
    <mergeCell ref="B29:I29"/>
    <mergeCell ref="B30:I30"/>
    <mergeCell ref="B27:G27"/>
    <mergeCell ref="B31:I31"/>
    <mergeCell ref="E45:G45"/>
    <mergeCell ref="J27:K27"/>
    <mergeCell ref="J30:K31"/>
    <mergeCell ref="N32:O32"/>
    <mergeCell ref="J33:O33"/>
    <mergeCell ref="L31:O31"/>
    <mergeCell ref="J28:K28"/>
    <mergeCell ref="J29:K29"/>
    <mergeCell ref="J32:K32"/>
    <mergeCell ref="L28:O28"/>
    <mergeCell ref="L29:O29"/>
    <mergeCell ref="L30:O30"/>
    <mergeCell ref="G4:H4"/>
    <mergeCell ref="E4:F4"/>
    <mergeCell ref="L13:O13"/>
    <mergeCell ref="K7:K11"/>
    <mergeCell ref="H8:H10"/>
    <mergeCell ref="I8:I10"/>
    <mergeCell ref="J7:J10"/>
    <mergeCell ref="H7:I7"/>
    <mergeCell ref="L11:O11"/>
    <mergeCell ref="E7:E11"/>
    <mergeCell ref="I4:J4"/>
    <mergeCell ref="L26:O26"/>
    <mergeCell ref="L27:O27"/>
    <mergeCell ref="L20:O20"/>
    <mergeCell ref="L21:O21"/>
    <mergeCell ref="L22:O22"/>
    <mergeCell ref="L23:O23"/>
    <mergeCell ref="L24:O24"/>
    <mergeCell ref="L25:O25"/>
    <mergeCell ref="L17:O17"/>
    <mergeCell ref="L18:O18"/>
    <mergeCell ref="L19:O19"/>
    <mergeCell ref="K4:L4"/>
    <mergeCell ref="L12:O12"/>
    <mergeCell ref="L7:O7"/>
    <mergeCell ref="L8:O8"/>
    <mergeCell ref="L9:O9"/>
    <mergeCell ref="B2:C6"/>
    <mergeCell ref="K3:L3"/>
    <mergeCell ref="E46:G46"/>
    <mergeCell ref="H46:J46"/>
    <mergeCell ref="M34:O34"/>
    <mergeCell ref="H44:J44"/>
    <mergeCell ref="E44:G44"/>
    <mergeCell ref="B33:I33"/>
    <mergeCell ref="D5:D6"/>
    <mergeCell ref="G3:H3"/>
    <mergeCell ref="M3:O3"/>
    <mergeCell ref="B7:B10"/>
    <mergeCell ref="C7:C10"/>
    <mergeCell ref="D7:D10"/>
    <mergeCell ref="F8:F10"/>
    <mergeCell ref="G8:G10"/>
    <mergeCell ref="E47:G47"/>
    <mergeCell ref="H47:J47"/>
    <mergeCell ref="D2:O2"/>
    <mergeCell ref="M5:O6"/>
    <mergeCell ref="K5:L6"/>
    <mergeCell ref="I5:J6"/>
    <mergeCell ref="G5:H6"/>
    <mergeCell ref="E5:F6"/>
    <mergeCell ref="F7:G7"/>
    <mergeCell ref="E3:F3"/>
    <mergeCell ref="L15:O15"/>
    <mergeCell ref="L16:O16"/>
    <mergeCell ref="L10:O10"/>
    <mergeCell ref="L14:O14"/>
    <mergeCell ref="I3:J3"/>
    <mergeCell ref="M4:O4"/>
  </mergeCells>
  <phoneticPr fontId="0" type="noConversion"/>
  <dataValidations count="1">
    <dataValidation allowBlank="1" showInputMessage="1" sqref="E3:F6 M3:O6 I3:J6 L28:O30 N32:O32 L32 B12:I26 K12:O26 C28:I28 B29:I33 L9:O10"/>
  </dataValidations>
  <printOptions horizontalCentered="1" verticalCentered="1"/>
  <pageMargins left="0.118110236220472" right="0.118110236220472" top="0.15748031496063" bottom="0.15748031496063" header="0.511811023622047" footer="0.511811023622047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DOCID-1401110945-1919</_dlc_DocId>
    <_dlc_DocIdUrl xmlns="ab026814-f547-4728-b6ee-4d85c9fef7e4">
      <Url>https://share.tbfsp.gov.ab.ca/CPE/OutreachWebTeams/_layouts/15/DocIdRedir.aspx?ID=DOCID-1401110945-1919</Url>
      <Description>DOCID-1401110945-1919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F6FD9A-B810-42BF-A6D0-8F12265AB9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39F17-3D83-4DFC-A286-4DDE04BC40D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553B402-6B1D-42C6-9DC9-7F97203AFC3E}"/>
</file>

<file path=customXml/itemProps4.xml><?xml version="1.0" encoding="utf-8"?>
<ds:datastoreItem xmlns:ds="http://schemas.openxmlformats.org/officeDocument/2006/customXml" ds:itemID="{BD74FCAD-C544-4761-B321-133A2B2CD697}">
  <ds:schemaRefs>
    <ds:schemaRef ds:uri="http://purl.org/dc/terms/"/>
    <ds:schemaRef ds:uri="http://purl.org/dc/elements/1.1/"/>
    <ds:schemaRef ds:uri="a04163c6-b68e-4c40-8e35-707a7d4f43a0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F5483C7E-E65D-4D10-A4A2-27EA754DC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MAT6-1 (blank)</vt:lpstr>
      <vt:lpstr>MAT6-1 (sample)</vt:lpstr>
      <vt:lpstr>'MAT6-1 (blank)'!Print_Area</vt:lpstr>
      <vt:lpstr>'MAT6-1 (sample)'!Print_Area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B.12 Daily Compaction Report - Grading</dc:title>
  <dc:creator>Jim Gavin</dc:creator>
  <cp:lastModifiedBy>evhen.dytyniak</cp:lastModifiedBy>
  <cp:lastPrinted>2014-01-03T23:07:09Z</cp:lastPrinted>
  <dcterms:created xsi:type="dcterms:W3CDTF">2001-10-22T16:02:21Z</dcterms:created>
  <dcterms:modified xsi:type="dcterms:W3CDTF">2014-04-09T21:32:05Z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0x0101008700927FDCEA1A4C86BAF1107546A46A</vt:lpwstr>
  </property>
  <property fmtid="{D5CDD505-2E9C-101B-9397-08002B2CF9AE}" pid="4" name="_dlc_DocIdItemGuid">
    <vt:lpwstr>bd4e761d-58c7-4cc3-8fb2-2ec8bb52581f</vt:lpwstr>
  </property>
</Properties>
</file>