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FECB" lockStructure="1"/>
  <bookViews>
    <workbookView xWindow="0" yWindow="0" windowWidth="20460" windowHeight="7275" tabRatio="835"/>
  </bookViews>
  <sheets>
    <sheet name="Form Information" sheetId="1" r:id="rId1"/>
    <sheet name="General Application Form" sheetId="2" r:id="rId2"/>
    <sheet name="Schedule A" sheetId="3" r:id="rId3"/>
    <sheet name="Schedule B" sheetId="4" r:id="rId4"/>
    <sheet name="(hidden) Schedule B - Appendix" sheetId="5" state="hidden" r:id="rId5"/>
    <sheet name="Schedule C" sheetId="6" r:id="rId6"/>
    <sheet name="Schedule D" sheetId="7" r:id="rId7"/>
    <sheet name="Schedule E" sheetId="8" r:id="rId8"/>
    <sheet name="dropdowns" sheetId="9" state="hidden" r:id="rId9"/>
  </sheets>
  <externalReferences>
    <externalReference r:id="rId10"/>
  </externalReferences>
  <definedNames>
    <definedName name="_xlnm._FilterDatabase" localSheetId="4" hidden="1">'(hidden) Schedule B - Appendix'!$B$16:$D$29</definedName>
    <definedName name="facility">'[1]Section A1'!$B$9</definedName>
    <definedName name="NameCheck">OFFSET('[1]2018'!$AQ$60,0,0,COUNT('[1]2018'!$AP$60:$AP$71),1)</definedName>
    <definedName name="_xlnm.Print_Area" localSheetId="0">'Form Information'!$A$1:$P$29</definedName>
    <definedName name="_xlnm.Print_Area" localSheetId="1">'General Application Form'!$A$1:$P$82</definedName>
    <definedName name="_xlnm.Print_Area" localSheetId="2">'Schedule A'!$A$1:$R$31</definedName>
    <definedName name="_xlnm.Print_Area" localSheetId="3">'Schedule B'!$A$1:$AH$75</definedName>
    <definedName name="_xlnm.Print_Area" localSheetId="5">'Schedule C'!$A$1:$S$84</definedName>
    <definedName name="_xlnm.Print_Area" localSheetId="6">'Schedule D'!$A$1:$P$48</definedName>
    <definedName name="_xlnm.Print_Area" localSheetId="7">'Schedule E'!$A$1:$P$18</definedName>
    <definedName name="QYear">#REF!</definedName>
    <definedName name="QYear1">'[1]Section A1'!$H$11</definedName>
    <definedName name="Z_5B75F660_452E_41FC_99B5_03A89E50A009_.wvu.Cols" localSheetId="3" hidden="1">'Schedule B'!$AJ:$AR,'Schedule B'!$KE:$KP,'Schedule B'!$UA:$UL,'Schedule B'!$ADW:$AEH,'Schedule B'!$ANS:$AOD,'Schedule B'!$AXO:$AXZ,'Schedule B'!$BHK:$BHV,'Schedule B'!$BRG:$BRR,'Schedule B'!$CBC:$CBN,'Schedule B'!$CKY:$CLJ,'Schedule B'!$CUU:$CVF,'Schedule B'!$DEQ:$DFB,'Schedule B'!$DOM:$DOX,'Schedule B'!$DYI:$DYT,'Schedule B'!$EIE:$EIP,'Schedule B'!$ESA:$ESL,'Schedule B'!$FBW:$FCH,'Schedule B'!$FLS:$FMD,'Schedule B'!$FVO:$FVZ,'Schedule B'!$GFK:$GFV,'Schedule B'!$GPG:$GPR,'Schedule B'!$GZC:$GZN,'Schedule B'!$HIY:$HJJ,'Schedule B'!$HSU:$HTF,'Schedule B'!$ICQ:$IDB,'Schedule B'!$IMM:$IMX,'Schedule B'!$IWI:$IWT,'Schedule B'!$JGE:$JGP,'Schedule B'!$JQA:$JQL,'Schedule B'!$JZW:$KAH,'Schedule B'!$KJS:$KKD,'Schedule B'!$KTO:$KTZ,'Schedule B'!$LDK:$LDV,'Schedule B'!$LNG:$LNR,'Schedule B'!$LXC:$LXN,'Schedule B'!$MGY:$MHJ,'Schedule B'!$MQU:$MRF,'Schedule B'!$NAQ:$NBB,'Schedule B'!$NKM:$NKX,'Schedule B'!$NUI:$NUT,'Schedule B'!$OEE:$OEP,'Schedule B'!$OOA:$OOL,'Schedule B'!$OXW:$OYH,'Schedule B'!$PHS:$PID,'Schedule B'!$PRO:$PRZ,'Schedule B'!$QBK:$QBV,'Schedule B'!$QLG:$QLR,'Schedule B'!$QVC:$QVN,'Schedule B'!$REY:$RFJ,'Schedule B'!$ROU:$RPF,'Schedule B'!$RYQ:$RZB,'Schedule B'!$SIM:$SIX,'Schedule B'!$SSI:$SST,'Schedule B'!$TCE:$TCP,'Schedule B'!$TMA:$TML,'Schedule B'!$TVW:$TWH,'Schedule B'!$UFS:$UGD,'Schedule B'!$UPO:$UPZ,'Schedule B'!$UZK:$UZV,'Schedule B'!$VJG:$VJR,'Schedule B'!$VTC:$VTN,'Schedule B'!$WCY:$WDJ,'Schedule B'!$WMU:$WNF,'Schedule B'!$WWQ:$WXB</definedName>
    <definedName name="Z_5B75F660_452E_41FC_99B5_03A89E50A009_.wvu.FilterData" localSheetId="4" hidden="1">'(hidden) Schedule B - Appendix'!$B$16:$D$29</definedName>
    <definedName name="Z_5B75F660_452E_41FC_99B5_03A89E50A009_.wvu.PrintArea" localSheetId="0" hidden="1">'Form Information'!$A$1:$P$29</definedName>
    <definedName name="Z_5B75F660_452E_41FC_99B5_03A89E50A009_.wvu.PrintArea" localSheetId="1" hidden="1">'General Application Form'!$A$1:$P$82</definedName>
    <definedName name="Z_5B75F660_452E_41FC_99B5_03A89E50A009_.wvu.PrintArea" localSheetId="2" hidden="1">'Schedule A'!$A$1:$R$31</definedName>
    <definedName name="Z_5B75F660_452E_41FC_99B5_03A89E50A009_.wvu.PrintArea" localSheetId="3" hidden="1">'Schedule B'!$A$1:$AH$75</definedName>
    <definedName name="Z_5B75F660_452E_41FC_99B5_03A89E50A009_.wvu.PrintArea" localSheetId="5" hidden="1">'Schedule C'!$A$1:$S$84</definedName>
    <definedName name="Z_5B75F660_452E_41FC_99B5_03A89E50A009_.wvu.PrintArea" localSheetId="6" hidden="1">'Schedule D'!$A$1:$P$48</definedName>
    <definedName name="Z_5B75F660_452E_41FC_99B5_03A89E50A009_.wvu.PrintArea" localSheetId="7" hidden="1">'Schedule E'!$A$1:$P$18</definedName>
    <definedName name="Z_C57A3CCD_E84B_465D_8966_AEA04ACC70B6_.wvu.Cols" localSheetId="3" hidden="1">'Schedule B'!$AJ:$AR,'Schedule B'!$KE:$KP,'Schedule B'!$UA:$UL,'Schedule B'!$ADW:$AEH,'Schedule B'!$ANS:$AOD,'Schedule B'!$AXO:$AXZ,'Schedule B'!$BHK:$BHV,'Schedule B'!$BRG:$BRR,'Schedule B'!$CBC:$CBN,'Schedule B'!$CKY:$CLJ,'Schedule B'!$CUU:$CVF,'Schedule B'!$DEQ:$DFB,'Schedule B'!$DOM:$DOX,'Schedule B'!$DYI:$DYT,'Schedule B'!$EIE:$EIP,'Schedule B'!$ESA:$ESL,'Schedule B'!$FBW:$FCH,'Schedule B'!$FLS:$FMD,'Schedule B'!$FVO:$FVZ,'Schedule B'!$GFK:$GFV,'Schedule B'!$GPG:$GPR,'Schedule B'!$GZC:$GZN,'Schedule B'!$HIY:$HJJ,'Schedule B'!$HSU:$HTF,'Schedule B'!$ICQ:$IDB,'Schedule B'!$IMM:$IMX,'Schedule B'!$IWI:$IWT,'Schedule B'!$JGE:$JGP,'Schedule B'!$JQA:$JQL,'Schedule B'!$JZW:$KAH,'Schedule B'!$KJS:$KKD,'Schedule B'!$KTO:$KTZ,'Schedule B'!$LDK:$LDV,'Schedule B'!$LNG:$LNR,'Schedule B'!$LXC:$LXN,'Schedule B'!$MGY:$MHJ,'Schedule B'!$MQU:$MRF,'Schedule B'!$NAQ:$NBB,'Schedule B'!$NKM:$NKX,'Schedule B'!$NUI:$NUT,'Schedule B'!$OEE:$OEP,'Schedule B'!$OOA:$OOL,'Schedule B'!$OXW:$OYH,'Schedule B'!$PHS:$PID,'Schedule B'!$PRO:$PRZ,'Schedule B'!$QBK:$QBV,'Schedule B'!$QLG:$QLR,'Schedule B'!$QVC:$QVN,'Schedule B'!$REY:$RFJ,'Schedule B'!$ROU:$RPF,'Schedule B'!$RYQ:$RZB,'Schedule B'!$SIM:$SIX,'Schedule B'!$SSI:$SST,'Schedule B'!$TCE:$TCP,'Schedule B'!$TMA:$TML,'Schedule B'!$TVW:$TWH,'Schedule B'!$UFS:$UGD,'Schedule B'!$UPO:$UPZ,'Schedule B'!$UZK:$UZV,'Schedule B'!$VJG:$VJR,'Schedule B'!$VTC:$VTN,'Schedule B'!$WCY:$WDJ,'Schedule B'!$WMU:$WNF,'Schedule B'!$WWQ:$WXB</definedName>
    <definedName name="Z_C57A3CCD_E84B_465D_8966_AEA04ACC70B6_.wvu.FilterData" localSheetId="4" hidden="1">'(hidden) Schedule B - Appendix'!$B$16:$D$29</definedName>
    <definedName name="Z_C57A3CCD_E84B_465D_8966_AEA04ACC70B6_.wvu.PrintArea" localSheetId="0" hidden="1">'Form Information'!$A$1:$P$29</definedName>
    <definedName name="Z_C57A3CCD_E84B_465D_8966_AEA04ACC70B6_.wvu.PrintArea" localSheetId="1" hidden="1">'General Application Form'!$A$1:$P$82</definedName>
    <definedName name="Z_C57A3CCD_E84B_465D_8966_AEA04ACC70B6_.wvu.PrintArea" localSheetId="2" hidden="1">'Schedule A'!$A$1:$R$31</definedName>
    <definedName name="Z_C57A3CCD_E84B_465D_8966_AEA04ACC70B6_.wvu.PrintArea" localSheetId="3" hidden="1">'Schedule B'!$A$1:$AH$75</definedName>
    <definedName name="Z_C57A3CCD_E84B_465D_8966_AEA04ACC70B6_.wvu.PrintArea" localSheetId="5" hidden="1">'Schedule C'!$A$1:$S$84</definedName>
    <definedName name="Z_C57A3CCD_E84B_465D_8966_AEA04ACC70B6_.wvu.PrintArea" localSheetId="6" hidden="1">'Schedule D'!$A$1:$P$48</definedName>
    <definedName name="Z_C57A3CCD_E84B_465D_8966_AEA04ACC70B6_.wvu.PrintArea" localSheetId="7" hidden="1">'Schedule E'!$A$1:$P$18</definedName>
  </definedNames>
  <calcPr calcId="162913"/>
  <customWorkbookViews>
    <customWorkbookView name="alex.jamshedji - Personal View" guid="{5B75F660-452E-41FC-99B5-03A89E50A009}" mergeInterval="0" personalView="1" maximized="1" xWindow="-8" yWindow="-8" windowWidth="1696" windowHeight="1026" tabRatio="835" activeSheetId="1"/>
    <customWorkbookView name="miranda.broumas - Personal View" guid="{C57A3CCD-E84B-465D-8966-AEA04ACC70B6}" mergeInterval="0" personalView="1" maximized="1" windowWidth="1680" windowHeight="777" tabRatio="835"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59" i="4" l="1"/>
  <c r="Z61" i="4" s="1"/>
  <c r="U59" i="4"/>
  <c r="U61" i="4" s="1"/>
  <c r="P59" i="4"/>
  <c r="P61" i="4" s="1"/>
  <c r="K59" i="4"/>
  <c r="K61" i="4" s="1"/>
  <c r="F59" i="4"/>
  <c r="F61" i="4" s="1"/>
  <c r="Z55" i="4"/>
  <c r="U55" i="4"/>
  <c r="P55" i="4"/>
  <c r="K55" i="4"/>
  <c r="F55" i="4"/>
  <c r="Z53" i="4"/>
  <c r="U53" i="4"/>
  <c r="P53" i="4"/>
  <c r="K53" i="4"/>
  <c r="F53" i="4"/>
  <c r="K71" i="4" l="1"/>
  <c r="K73" i="4" s="1"/>
  <c r="F71" i="4"/>
  <c r="F73" i="4" s="1"/>
  <c r="Z71" i="4"/>
  <c r="Z73" i="4" s="1"/>
  <c r="F65" i="4"/>
  <c r="F67" i="4" s="1"/>
  <c r="Z65" i="4"/>
  <c r="Z67" i="4" s="1"/>
  <c r="P65" i="4"/>
  <c r="P67" i="4" s="1"/>
  <c r="P71" i="4"/>
  <c r="P73" i="4" s="1"/>
  <c r="U65" i="4"/>
  <c r="U67" i="4" s="1"/>
  <c r="U71" i="4"/>
  <c r="U73" i="4" s="1"/>
  <c r="K65" i="4"/>
  <c r="K67" i="4" s="1"/>
  <c r="Q26" i="3"/>
  <c r="Q23" i="3"/>
  <c r="Q29" i="3"/>
  <c r="Q19" i="3"/>
  <c r="Q6" i="3"/>
  <c r="N67" i="6"/>
  <c r="B41" i="6"/>
  <c r="B42" i="6"/>
  <c r="B43" i="6"/>
  <c r="B44" i="6"/>
  <c r="B45" i="6"/>
  <c r="B46" i="6"/>
  <c r="B47" i="6"/>
  <c r="B48" i="6"/>
  <c r="B49" i="6"/>
  <c r="B40" i="6"/>
  <c r="G37" i="6" l="1"/>
  <c r="E37" i="6"/>
  <c r="F37" i="6"/>
  <c r="H37" i="6"/>
  <c r="I37" i="6"/>
  <c r="J37" i="6"/>
  <c r="K37" i="6"/>
  <c r="L37" i="6"/>
  <c r="M37" i="6"/>
  <c r="N37" i="6"/>
  <c r="O37" i="6"/>
  <c r="P37" i="6"/>
  <c r="Q37" i="6"/>
  <c r="R37" i="6"/>
  <c r="D37" i="6"/>
  <c r="K81" i="6" l="1"/>
  <c r="M81" i="6" l="1"/>
  <c r="I81" i="6"/>
  <c r="G81" i="6"/>
  <c r="B72" i="6"/>
  <c r="B73" i="6"/>
  <c r="B74" i="6"/>
  <c r="B75" i="6"/>
  <c r="B76" i="6"/>
  <c r="B77" i="6"/>
  <c r="B78" i="6"/>
  <c r="B79" i="6"/>
  <c r="B80" i="6"/>
  <c r="E81" i="6"/>
  <c r="B71" i="6"/>
  <c r="K67" i="6"/>
  <c r="B28" i="6"/>
  <c r="B29" i="6"/>
  <c r="B30" i="6"/>
  <c r="B31" i="6"/>
  <c r="B32" i="6"/>
  <c r="B33" i="6"/>
  <c r="B34" i="6"/>
  <c r="B35" i="6"/>
  <c r="B36" i="6"/>
  <c r="B27" i="6"/>
  <c r="K22" i="6"/>
  <c r="H22" i="6"/>
</calcChain>
</file>

<file path=xl/comments1.xml><?xml version="1.0" encoding="utf-8"?>
<comments xmlns="http://schemas.openxmlformats.org/spreadsheetml/2006/main">
  <authors>
    <author>giovanni.bruno</author>
  </authors>
  <commentList>
    <comment ref="A4" authorId="0">
      <text>
        <r>
          <rPr>
            <b/>
            <sz val="9"/>
            <color indexed="81"/>
            <rFont val="Tahoma"/>
            <family val="2"/>
          </rPr>
          <t xml:space="preserve">Industry Group as per the North American Industry Classification System (NAICS)
</t>
        </r>
      </text>
    </comment>
    <comment ref="A8" authorId="0">
      <text>
        <r>
          <rPr>
            <b/>
            <sz val="9"/>
            <color indexed="81"/>
            <rFont val="Tahoma"/>
            <family val="2"/>
          </rPr>
          <t>Baseline Emissions Obligation identified in a Baseline Obligation form described in section 6.2 of the Standard for Establishing and Assigning Benchmarks.</t>
        </r>
        <r>
          <rPr>
            <sz val="9"/>
            <color indexed="81"/>
            <rFont val="Tahoma"/>
            <family val="2"/>
          </rPr>
          <t xml:space="preserve">
</t>
        </r>
      </text>
    </comment>
    <comment ref="A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F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K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P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U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Z22" authorId="0">
      <text>
        <r>
          <rPr>
            <b/>
            <sz val="9"/>
            <color indexed="81"/>
            <rFont val="Tahoma"/>
            <family val="2"/>
          </rPr>
          <t>This field must be set to zero for sectors under a complexity-weighted barrel (CWB) approach. Hydrogen import is not considered in the scope adjustment factor of the OBA calculation for these sectors, since it is adequately managed through the CWB approach.</t>
        </r>
        <r>
          <rPr>
            <sz val="9"/>
            <color indexed="81"/>
            <rFont val="Tahoma"/>
            <family val="2"/>
          </rPr>
          <t xml:space="preserve">
</t>
        </r>
      </text>
    </comment>
    <comment ref="A49" authorId="0">
      <text>
        <r>
          <rPr>
            <b/>
            <sz val="9"/>
            <color indexed="81"/>
            <rFont val="Tahoma"/>
            <family val="2"/>
          </rPr>
          <t>The change in royalties in respect of the facility, as described in section 6.1.2 of the Standard for Establishing and Assigning Benchmarks.</t>
        </r>
        <r>
          <rPr>
            <sz val="9"/>
            <color indexed="81"/>
            <rFont val="Tahoma"/>
            <family val="2"/>
          </rPr>
          <t xml:space="preserve">
</t>
        </r>
      </text>
    </comment>
    <comment ref="A51" authorId="0">
      <text>
        <r>
          <rPr>
            <b/>
            <sz val="9"/>
            <color indexed="81"/>
            <rFont val="Tahoma"/>
            <family val="2"/>
          </rPr>
          <t>The amount of product sold by the facility multiplied by the Weighted-Mean Sales Price, as described in Section 6.1.5 of the Standard for Establishing and Assigning Benchmarks. For example:
Gross Sales Revenue = (Product 1 Sold x WMSP1) + (Product 2 Sold x WMSP2) + (Product 3 Sold x WMSP3) + ... + (Product n Sold x WMSPn)</t>
        </r>
      </text>
    </comment>
    <comment ref="A55" authorId="0">
      <text>
        <r>
          <rPr>
            <b/>
            <sz val="9"/>
            <color indexed="81"/>
            <rFont val="Tahoma"/>
            <family val="2"/>
          </rPr>
          <t>As provided in Appendix A, Table A6 of the Standard for Establishing and Assigning Benchmarks</t>
        </r>
        <r>
          <rPr>
            <sz val="9"/>
            <color indexed="81"/>
            <rFont val="Tahoma"/>
            <family val="2"/>
          </rPr>
          <t xml:space="preserve">
</t>
        </r>
      </text>
    </comment>
    <comment ref="A59" authorId="0">
      <text>
        <r>
          <rPr>
            <b/>
            <sz val="9"/>
            <color indexed="81"/>
            <rFont val="Tahoma"/>
            <family val="2"/>
          </rPr>
          <t>Calculated per section 36(3) of the Regulation for 2018 and 2019, if the facility receives transitional allocations in those years, and otherwise per section 5(1) of the Regulation.</t>
        </r>
        <r>
          <rPr>
            <sz val="9"/>
            <color indexed="81"/>
            <rFont val="Tahoma"/>
            <family val="2"/>
          </rPr>
          <t xml:space="preserve">
</t>
        </r>
      </text>
    </comment>
  </commentList>
</comments>
</file>

<file path=xl/sharedStrings.xml><?xml version="1.0" encoding="utf-8"?>
<sst xmlns="http://schemas.openxmlformats.org/spreadsheetml/2006/main" count="279" uniqueCount="206">
  <si>
    <t>Cost Containment Designation Application Package</t>
  </si>
  <si>
    <t>&gt; GENERAL APPLICATION FORM</t>
  </si>
  <si>
    <t>Application Date (mm/dd/yyyy)</t>
  </si>
  <si>
    <t>Y/N</t>
  </si>
  <si>
    <t>Yes</t>
  </si>
  <si>
    <t>No</t>
  </si>
  <si>
    <t>Legal Business Name of Applicant</t>
  </si>
  <si>
    <t>Is this business licensed in Alberta? (Yes/No)</t>
  </si>
  <si>
    <t>select answer…</t>
  </si>
  <si>
    <t>Name:</t>
  </si>
  <si>
    <t>Title:</t>
  </si>
  <si>
    <t>Address:</t>
  </si>
  <si>
    <t>City / Town:</t>
  </si>
  <si>
    <t>Province:</t>
  </si>
  <si>
    <t>Postal Code:</t>
  </si>
  <si>
    <t>Phone (office):</t>
  </si>
  <si>
    <t>Phone (mobile):</t>
  </si>
  <si>
    <t>Fax:</t>
  </si>
  <si>
    <t>Email:</t>
  </si>
  <si>
    <t>Provinces</t>
  </si>
  <si>
    <t>AB</t>
  </si>
  <si>
    <t>BC</t>
  </si>
  <si>
    <t>MB</t>
  </si>
  <si>
    <t>NB</t>
  </si>
  <si>
    <t>NL</t>
  </si>
  <si>
    <t>NT</t>
  </si>
  <si>
    <t>NS</t>
  </si>
  <si>
    <t>NU</t>
  </si>
  <si>
    <t>ON</t>
  </si>
  <si>
    <t>PE</t>
  </si>
  <si>
    <t>QC</t>
  </si>
  <si>
    <t>SK</t>
  </si>
  <si>
    <t>YT</t>
  </si>
  <si>
    <t>Facility Name</t>
  </si>
  <si>
    <t>Facility Mailing Address</t>
  </si>
  <si>
    <t>Facility Geographic Coordinates (longitude and latitude in NAD 83)</t>
  </si>
  <si>
    <t>Latitude:</t>
  </si>
  <si>
    <t>Nearest City / District / Municipality / County to Facility</t>
  </si>
  <si>
    <t>Facility Operator (if different than applicant)</t>
  </si>
  <si>
    <t>Sector</t>
  </si>
  <si>
    <t>Facility Completion Date (mm/dd/yyyy)</t>
  </si>
  <si>
    <t>EPEA Approval Number (if applicable)</t>
  </si>
  <si>
    <t>Facility Nominal Electric Generating Capacity (if applicable)</t>
  </si>
  <si>
    <t>MW</t>
  </si>
  <si>
    <t>If yes, please describe</t>
  </si>
  <si>
    <t>Longitude:</t>
  </si>
  <si>
    <t>&gt; FORM INFORMATION</t>
  </si>
  <si>
    <t>Each applicant must also submit the following documents as part of the application package:</t>
  </si>
  <si>
    <t>All applications must include the following completed forms of this application package:</t>
  </si>
  <si>
    <t>&gt; SCHEDULE A: GENERAL ELIGIBILITY ASSESSMENT</t>
  </si>
  <si>
    <r>
      <t xml:space="preserve">Is the applicant expected to experience economic hardship attributable to the incremental compliance costs incurred in respect of the facility under the CCIR, as defined within the </t>
    </r>
    <r>
      <rPr>
        <i/>
        <sz val="10"/>
        <color theme="1" tint="0.34998626667073579"/>
        <rFont val="Century Gothic"/>
        <family val="2"/>
      </rPr>
      <t>Carbon Competitiveness Incentive Regulation</t>
    </r>
    <r>
      <rPr>
        <sz val="10"/>
        <color theme="1" tint="0.34998626667073579"/>
        <rFont val="Century Gothic"/>
        <family val="2"/>
      </rPr>
      <t xml:space="preserve"> and the Standard for Establishing and Assignment of Benchmarks?</t>
    </r>
  </si>
  <si>
    <r>
      <t xml:space="preserve">Is the facility regulated under the </t>
    </r>
    <r>
      <rPr>
        <i/>
        <sz val="10"/>
        <color theme="1" tint="0.34998626667073579"/>
        <rFont val="Century Gothic"/>
        <family val="2"/>
      </rPr>
      <t>Carbon Competitiveness Incentive Regulation</t>
    </r>
    <r>
      <rPr>
        <sz val="10"/>
        <color theme="1" tint="0.34998626667073579"/>
        <rFont val="Century Gothic"/>
        <family val="2"/>
      </rPr>
      <t xml:space="preserve"> (CCIR)?</t>
    </r>
  </si>
  <si>
    <t>Has the applicant prepared an emissions reduction plan for the facility in accordance with the requirements set out in the Standard for Establishing and Assigning Benchmarks?</t>
  </si>
  <si>
    <t>&gt; SCHEDULE B1 &amp; B2: ECONOMIC HARDSHIP TESTS</t>
  </si>
  <si>
    <t>&gt; SCHEDULE C: FUNDING AND BENEFITS DISCLOSURE</t>
  </si>
  <si>
    <t>Is the applicant receiving, or will they receive, any benefits or funding attributable to the facility under an initiative of the Government of Alberta, an agency of the Government of Alberta, or a provincial corporation related to:</t>
  </si>
  <si>
    <t>o  General Application Form</t>
  </si>
  <si>
    <t>o  Schedule A – General Eligibility Assessment</t>
  </si>
  <si>
    <t>o  Schedule C – Funding and Benefits Disclosure</t>
  </si>
  <si>
    <t>o  Schedule E – Agreement and Statement of Certification</t>
  </si>
  <si>
    <t>If yes, please identify for each benefit:</t>
  </si>
  <si>
    <t>Benefit (name)</t>
  </si>
  <si>
    <t>Agreement Number
(if applicable)</t>
  </si>
  <si>
    <t>Total grant or funding amount ($) committed to the applicant by the Government of Alberta, an agency of the Government of Alberta, or a provincial corporation over the life of the agreement (if applicable)</t>
  </si>
  <si>
    <t>Total funding ($) received by the applicant from any of those three sources prior to the date of application (if applicable)</t>
  </si>
  <si>
    <t>Grant or funding amount committed to the applicant by the Government of Alberta</t>
  </si>
  <si>
    <t>Grant or funding amount committed to the applicant by a provincial corporation</t>
  </si>
  <si>
    <t>Grant or funding amount committed to the applicant by an agency of the Government of Alberta</t>
  </si>
  <si>
    <t>TOTAL</t>
  </si>
  <si>
    <t>Is the applicant receiving, or will they receive, other funding or support from the Government of Alberta, an agency of the Government of Alberta, or a provincial corporation?</t>
  </si>
  <si>
    <t>Description of Benefit Source</t>
  </si>
  <si>
    <t>&gt; SCHEDULE E: AGREEMENT AND STATEMENT OF CERTIFICATION</t>
  </si>
  <si>
    <t>Briefly describe the funding or benefits provided, including intent and outcomes</t>
  </si>
  <si>
    <t>Has the applicant received cost containment status in one or more previous years in respect to the facility for which this application is being submitted?</t>
  </si>
  <si>
    <t>If yes, which year(s)?</t>
  </si>
  <si>
    <t>IEE Grant Funding Details (if applicable)</t>
  </si>
  <si>
    <t>Grant Agreement Number(s)</t>
  </si>
  <si>
    <t>Total Grant Amount ($)</t>
  </si>
  <si>
    <t>Actual Funding Received ($)</t>
  </si>
  <si>
    <t>Brief Description (Description of project(s), outcomes, timelines, etc.)</t>
  </si>
  <si>
    <t>Has the applicant received cost containment status in one or more previous years in respect to any other facility?</t>
  </si>
  <si>
    <t>If yes, name of facility and years cost containment status granted</t>
  </si>
  <si>
    <t>Why was the applicant deemed no longer eligible for cost containment status with respect to the facility?</t>
  </si>
  <si>
    <t>Additional Allocations Details (if applicable)</t>
  </si>
  <si>
    <t>Compliance Year(s) Received</t>
  </si>
  <si>
    <t>Quantify additional allocations received for each applicable year</t>
  </si>
  <si>
    <t>Date</t>
  </si>
  <si>
    <t>Signature of Witness</t>
  </si>
  <si>
    <t>Print Witness Name</t>
  </si>
  <si>
    <t>Which relief mechanisms did the applicant receive for the facility as a result of the status?</t>
  </si>
  <si>
    <t>Incomplete application forms, or applications that do not include all of the necessary attachments, will not be evaluated and the applicant will be notified.</t>
  </si>
  <si>
    <t>Anticipated calendar year disbursements of the amount identified above, for each benefit, from each of the three sources ($ thousands)</t>
  </si>
  <si>
    <t>Anticipated calendar year disbursements of the public funding amount identified above, for each benefit ($ thousands)</t>
  </si>
  <si>
    <t>Gigajoule</t>
  </si>
  <si>
    <r>
      <t>BE = BE</t>
    </r>
    <r>
      <rPr>
        <vertAlign val="subscript"/>
        <sz val="8"/>
        <color indexed="8"/>
        <rFont val="Arial"/>
        <family val="2"/>
      </rPr>
      <t>Y-1</t>
    </r>
    <r>
      <rPr>
        <sz val="8"/>
        <color indexed="8"/>
        <rFont val="Arial"/>
        <family val="2"/>
      </rPr>
      <t xml:space="preserve"> - 0.00063</t>
    </r>
  </si>
  <si>
    <t>Industrial heat</t>
  </si>
  <si>
    <t>Tonne</t>
  </si>
  <si>
    <t>BE = BEY-1 – 0.091</t>
  </si>
  <si>
    <t>Hydrogen</t>
  </si>
  <si>
    <t>Megawatt hour</t>
  </si>
  <si>
    <r>
      <t>BE = BE</t>
    </r>
    <r>
      <rPr>
        <vertAlign val="subscript"/>
        <sz val="8"/>
        <color indexed="8"/>
        <rFont val="Arial"/>
        <family val="2"/>
      </rPr>
      <t>Y-1</t>
    </r>
    <r>
      <rPr>
        <sz val="8"/>
        <color indexed="8"/>
        <rFont val="Arial"/>
        <family val="2"/>
      </rPr>
      <t xml:space="preserve"> - 0.0037</t>
    </r>
  </si>
  <si>
    <t>Electricity</t>
  </si>
  <si>
    <t>Benchmark unit</t>
  </si>
  <si>
    <r>
      <t>Established benchmark for 2023 and subsequent years (tonnes of CO</t>
    </r>
    <r>
      <rPr>
        <b/>
        <vertAlign val="subscript"/>
        <sz val="8"/>
        <color indexed="8"/>
        <rFont val="Arial"/>
        <family val="2"/>
      </rPr>
      <t>2</t>
    </r>
    <r>
      <rPr>
        <b/>
        <sz val="8"/>
        <color indexed="8"/>
        <rFont val="Arial"/>
        <family val="2"/>
      </rPr>
      <t>e per  benchmark unit) is determined as follows:</t>
    </r>
  </si>
  <si>
    <r>
      <t>Established benchmark for 2022 (tonnes of CO</t>
    </r>
    <r>
      <rPr>
        <b/>
        <vertAlign val="subscript"/>
        <sz val="8"/>
        <color indexed="8"/>
        <rFont val="Arial"/>
        <family val="2"/>
      </rPr>
      <t>2</t>
    </r>
    <r>
      <rPr>
        <b/>
        <sz val="8"/>
        <color indexed="8"/>
        <rFont val="Arial"/>
        <family val="2"/>
      </rPr>
      <t>e per benchmark unit)</t>
    </r>
  </si>
  <si>
    <r>
      <t>Established benchmark for 2021 (tonnes of CO</t>
    </r>
    <r>
      <rPr>
        <b/>
        <vertAlign val="subscript"/>
        <sz val="8"/>
        <color indexed="8"/>
        <rFont val="Arial"/>
        <family val="2"/>
      </rPr>
      <t>2</t>
    </r>
    <r>
      <rPr>
        <b/>
        <sz val="8"/>
        <color indexed="8"/>
        <rFont val="Arial"/>
        <family val="2"/>
      </rPr>
      <t>e per benchmark unit)</t>
    </r>
  </si>
  <si>
    <r>
      <t>Established benchmark for 2020 (tonnes of CO</t>
    </r>
    <r>
      <rPr>
        <b/>
        <vertAlign val="subscript"/>
        <sz val="8"/>
        <color indexed="8"/>
        <rFont val="Arial"/>
        <family val="2"/>
      </rPr>
      <t>2</t>
    </r>
    <r>
      <rPr>
        <b/>
        <sz val="8"/>
        <color indexed="8"/>
        <rFont val="Arial"/>
        <family val="2"/>
      </rPr>
      <t>e per benchmark unit)</t>
    </r>
  </si>
  <si>
    <r>
      <t>Established benchmark for 2019 (tonnes of CO</t>
    </r>
    <r>
      <rPr>
        <b/>
        <vertAlign val="subscript"/>
        <sz val="8"/>
        <color indexed="8"/>
        <rFont val="Arial"/>
        <family val="2"/>
      </rPr>
      <t>2</t>
    </r>
    <r>
      <rPr>
        <b/>
        <sz val="8"/>
        <color indexed="8"/>
        <rFont val="Arial"/>
        <family val="2"/>
      </rPr>
      <t>e per benchmark unit)</t>
    </r>
  </si>
  <si>
    <r>
      <t>Established benchmark for 2018 (tonnes of CO</t>
    </r>
    <r>
      <rPr>
        <b/>
        <vertAlign val="subscript"/>
        <sz val="8"/>
        <color indexed="8"/>
        <rFont val="Arial"/>
        <family val="2"/>
      </rPr>
      <t>2</t>
    </r>
    <r>
      <rPr>
        <b/>
        <sz val="8"/>
        <color indexed="8"/>
        <rFont val="Arial"/>
        <family val="2"/>
      </rPr>
      <t>e per benchmark unit)</t>
    </r>
  </si>
  <si>
    <t>Product</t>
  </si>
  <si>
    <t>unit</t>
  </si>
  <si>
    <t>Output Based Allocation (OBA)</t>
  </si>
  <si>
    <t>%</t>
  </si>
  <si>
    <t>Credits</t>
  </si>
  <si>
    <t>tonnes CO2eq</t>
  </si>
  <si>
    <t>$ per tonne CO2eq</t>
  </si>
  <si>
    <t>Fund Credit Price</t>
  </si>
  <si>
    <t>$</t>
  </si>
  <si>
    <t>Change in Alberta Resource Royalty Payments</t>
  </si>
  <si>
    <t>tonnes CO2eq per unit</t>
  </si>
  <si>
    <t>Transition Allocation Benchmark</t>
  </si>
  <si>
    <t>Established or Assigned Benchmark</t>
  </si>
  <si>
    <t>MWh</t>
  </si>
  <si>
    <t>Tonnes</t>
  </si>
  <si>
    <t>Imported Hydrogen</t>
  </si>
  <si>
    <t>Heat</t>
  </si>
  <si>
    <t>GJ</t>
  </si>
  <si>
    <t>Imported Heat</t>
  </si>
  <si>
    <t>Electricity benchmark for the current year:</t>
  </si>
  <si>
    <t>Imported Electricity</t>
  </si>
  <si>
    <t>Total Regulated Emissions</t>
  </si>
  <si>
    <t>NAICS Industry Group</t>
  </si>
  <si>
    <t>Pulp, paper and paperboard mills</t>
  </si>
  <si>
    <t>Non-ferrous metal (except aluminium) production and processing</t>
  </si>
  <si>
    <t>Coal Mining</t>
  </si>
  <si>
    <t>Cement and concrete product manufacturing</t>
  </si>
  <si>
    <t>Basic Chemical Manufacturing</t>
  </si>
  <si>
    <t>Net Operating Margin Ratio</t>
  </si>
  <si>
    <t>NAICS</t>
  </si>
  <si>
    <t>Table 2: Net Operating Ratio Margins for Sectors</t>
  </si>
  <si>
    <t>CCEMF Credit Price ($ per Tonne CO2eq)</t>
  </si>
  <si>
    <t>Year</t>
  </si>
  <si>
    <t>Table 1: Climate Change Emissions Management Fund (CCEMF) Credit Price Assumption</t>
  </si>
  <si>
    <t>&gt; SCHEDULE B APPENDIX</t>
  </si>
  <si>
    <t xml:space="preserve">o  industrial energy efficiency, 
o emissions reductions, 
o green innovation and technology, or
o renewable energy? 
</t>
  </si>
  <si>
    <t>Facility Owner Representative Contact Information (Responsible Official)</t>
  </si>
  <si>
    <r>
      <t xml:space="preserve">Submission: </t>
    </r>
    <r>
      <rPr>
        <sz val="10"/>
        <color theme="1" tint="0.34998626667073579"/>
        <rFont val="Century Gothic"/>
        <family val="2"/>
      </rPr>
      <t>Application forms and application attachments must be formally submitted by email to</t>
    </r>
    <r>
      <rPr>
        <sz val="10"/>
        <color theme="1" tint="4.9989318521683403E-2"/>
        <rFont val="Century Gothic"/>
        <family val="2"/>
      </rPr>
      <t xml:space="preserve"> </t>
    </r>
    <r>
      <rPr>
        <b/>
        <sz val="10"/>
        <color theme="1" tint="4.9989318521683403E-2"/>
        <rFont val="Century Gothic"/>
        <family val="2"/>
      </rPr>
      <t>ACCO.CCP@gov.ab.ca</t>
    </r>
    <r>
      <rPr>
        <sz val="10"/>
        <color theme="1" tint="4.9989318521683403E-2"/>
        <rFont val="Century Gothic"/>
        <family val="2"/>
      </rPr>
      <t xml:space="preserve">. </t>
    </r>
    <r>
      <rPr>
        <sz val="10"/>
        <color theme="1" tint="0.34998626667073579"/>
        <rFont val="Century Gothic"/>
        <family val="2"/>
      </rPr>
      <t xml:space="preserve">An email receipt will be sent to an applicant confirming an application has been received for consideration. </t>
    </r>
  </si>
  <si>
    <t>Forecast Information</t>
  </si>
  <si>
    <t>Signature of Certifying Official</t>
  </si>
  <si>
    <t>I, the undersigned, having the authority to bind the applicant, hereby certify that I have reviewed the information being submitted in the application forms and supporting documents being submitted. I certify that I have exercised due dilligence to ensure that the information is reasonable and complete, and that, to the best of my knowledge, the historical quantities submitted herein are accurate and that forecasted information is based on reasonable estimates using available data. 
I understand that any incomplete question or schedule will result in the application to be considered ineligible and subsequently rejected.</t>
  </si>
  <si>
    <t>Full Name</t>
  </si>
  <si>
    <t>Title</t>
  </si>
  <si>
    <t xml:space="preserve">Attachment 7 – Emissions Reduction Plan </t>
  </si>
  <si>
    <t>Attachment 8 – Statement of Validation for the Emissions Reduction Plan</t>
  </si>
  <si>
    <t>Baseline Emissions Obligation</t>
  </si>
  <si>
    <t>Production Item 1</t>
  </si>
  <si>
    <t>Quantity</t>
  </si>
  <si>
    <t>[Enter Units]</t>
  </si>
  <si>
    <t>Production Item 2</t>
  </si>
  <si>
    <t>Production Item 3</t>
  </si>
  <si>
    <t>Gross Sales Revenue</t>
  </si>
  <si>
    <t>Profit Margin</t>
  </si>
  <si>
    <t>o  Schedule B – Economic Hardship Tests</t>
  </si>
  <si>
    <t>Column for the current year 2018</t>
  </si>
  <si>
    <t>Total Amount of Public Funding ($)
(if applicable)</t>
  </si>
  <si>
    <t>Funding ($) Allocated to Facility for which this Application is being Submitted?</t>
  </si>
  <si>
    <t>Is the facility expected to experience any extended shutdowns or major operational changes during the period the applicant is applying for cost containment status? (Yes/No)</t>
  </si>
  <si>
    <t>Eligibility</t>
  </si>
  <si>
    <t>NAICS Industry Group (select)</t>
  </si>
  <si>
    <t>OBA= sum of products for established benchmark + sum of products for assigned + sum of products for transition alloc - imported electricity/heat/hydrogen</t>
  </si>
  <si>
    <t>o  Schedule D – Previous Cost Containment Program Status Disclosure (as necessary)</t>
  </si>
  <si>
    <r>
      <t>Requirements for preparing financial statements, all applicable forecasts, the Baseline Obligation form, and the emissions reduction plan for purposes of the application are provided in the</t>
    </r>
    <r>
      <rPr>
        <b/>
        <sz val="10"/>
        <color theme="1" tint="0.34998626667073579"/>
        <rFont val="Century Gothic"/>
        <family val="2"/>
      </rPr>
      <t xml:space="preserve"> </t>
    </r>
    <r>
      <rPr>
        <sz val="10"/>
        <color theme="1" tint="0.34998626667073579"/>
        <rFont val="Century Gothic"/>
        <family val="2"/>
      </rPr>
      <t xml:space="preserve">Standard for Establishing and Assigning Benchmarks; Standard for Validation, Verification and Audit; and the Standard for Completing Greenhouse Compliance and Forecasting Reports. These standards should be carefully reviewed prior to the preparation of the application. </t>
    </r>
  </si>
  <si>
    <t>Is the facility co-located with another facility? (e.g. integrated or sharing a boundary with another facility) (Yes/No)</t>
  </si>
  <si>
    <t>Facility description and products (include primary and secondary products)</t>
  </si>
  <si>
    <t>If yes, please identify the applicable established or assigned benchmarks(s)</t>
  </si>
  <si>
    <r>
      <t xml:space="preserve">Is the facility the subject of receivership, insolvency or bankruptcy proceeds, or proceedings under the </t>
    </r>
    <r>
      <rPr>
        <i/>
        <sz val="10"/>
        <color theme="1" tint="0.34998626667073579"/>
        <rFont val="Century Gothic"/>
        <family val="2"/>
      </rPr>
      <t>Companies’ Creditors Arrangement Act</t>
    </r>
    <r>
      <rPr>
        <sz val="10"/>
        <color theme="1" tint="0.34998626667073579"/>
        <rFont val="Century Gothic"/>
        <family val="2"/>
      </rPr>
      <t>? Or is the facility subject to seizure, foreclosure, distress or other enforcement actions or proceedings?</t>
    </r>
  </si>
  <si>
    <r>
      <t xml:space="preserve">Is the applicant in contravention of any compliance obligations to which they are subject under the </t>
    </r>
    <r>
      <rPr>
        <i/>
        <sz val="10"/>
        <color theme="1" tint="0.34998626667073579"/>
        <rFont val="Century Gothic"/>
        <family val="2"/>
      </rPr>
      <t>Climate Leadership Act</t>
    </r>
    <r>
      <rPr>
        <sz val="10"/>
        <color theme="1" tint="0.34998626667073579"/>
        <rFont val="Century Gothic"/>
        <family val="2"/>
      </rPr>
      <t xml:space="preserve">, the </t>
    </r>
    <r>
      <rPr>
        <i/>
        <sz val="10"/>
        <color theme="1" tint="0.34998626667073579"/>
        <rFont val="Century Gothic"/>
        <family val="2"/>
      </rPr>
      <t>Carbon Competitiveness Incentive Regulation</t>
    </r>
    <r>
      <rPr>
        <sz val="10"/>
        <color theme="1" tint="0.34998626667073579"/>
        <rFont val="Century Gothic"/>
        <family val="2"/>
      </rPr>
      <t>, or any applicable law with respect to the facility?</t>
    </r>
  </si>
  <si>
    <t>&gt; SCHEDULE D: PREVIOUS COST CONTAINMENT DESIGNATION STATUS</t>
  </si>
  <si>
    <t>Forecast Compliance Obligations</t>
  </si>
  <si>
    <t>Projected True-up Obligations</t>
  </si>
  <si>
    <t>Facility Sales Ratio</t>
  </si>
  <si>
    <t>Does Facility Sales Ratio exceed 0.03 threshold?</t>
  </si>
  <si>
    <t>Facility Profit Ratio</t>
  </si>
  <si>
    <t>Does Facility Profit Ratio exceed 0.10 threshold?</t>
  </si>
  <si>
    <t>Lime and gypsum product manufacturing</t>
  </si>
  <si>
    <t>Meat product manufacturing</t>
  </si>
  <si>
    <t>Oil and Gas Extraction (except oil sands)</t>
  </si>
  <si>
    <t>Oil sands extraction</t>
  </si>
  <si>
    <t>Pesticide, Fertilizer and other agricultural chemical manufacturing</t>
  </si>
  <si>
    <t>Petroleum and coal product manufacturing</t>
  </si>
  <si>
    <t>Pipeline transportation of natural gas</t>
  </si>
  <si>
    <t>Waste treatment and disposal</t>
  </si>
  <si>
    <t>Sectors</t>
  </si>
  <si>
    <t>Electric power generation, transmission, and distribution</t>
  </si>
  <si>
    <t>First Year of Commercial Operation (mm/dd/yyyy)</t>
  </si>
  <si>
    <r>
      <rPr>
        <b/>
        <sz val="10"/>
        <color theme="1"/>
        <rFont val="Century Gothic"/>
        <family val="2"/>
      </rPr>
      <t xml:space="preserve">Attachment 1 – Financial Statements: </t>
    </r>
    <r>
      <rPr>
        <sz val="10"/>
        <color theme="1"/>
        <rFont val="Century Gothic"/>
        <family val="2"/>
      </rPr>
      <t>F</t>
    </r>
    <r>
      <rPr>
        <sz val="10"/>
        <color theme="1" tint="0.34998626667073579"/>
        <rFont val="Century Gothic"/>
        <family val="2"/>
      </rPr>
      <t xml:space="preserve">acility-specific financial statements for three calendar years of operation occurring immediately prior to the application submission date (subject to audit as per requirements of the Standard for Validation, Verification and Audit). </t>
    </r>
  </si>
  <si>
    <r>
      <t xml:space="preserve">Attachment 2 – Financial Forecast: </t>
    </r>
    <r>
      <rPr>
        <sz val="10"/>
        <color theme="1"/>
        <rFont val="Century Gothic"/>
        <family val="2"/>
      </rPr>
      <t>F</t>
    </r>
    <r>
      <rPr>
        <sz val="10"/>
        <color theme="1" tint="0.34998626667073579"/>
        <rFont val="Century Gothic"/>
        <family val="2"/>
      </rPr>
      <t>acility-specific financial forecast for each calendar year the applicant is applying for cost containment status.</t>
    </r>
  </si>
  <si>
    <r>
      <t xml:space="preserve">Attachment 3 – Net Electricity Import and Export Forecast (if applicable): </t>
    </r>
    <r>
      <rPr>
        <sz val="10"/>
        <color theme="1"/>
        <rFont val="Century Gothic"/>
        <family val="2"/>
      </rPr>
      <t>A</t>
    </r>
    <r>
      <rPr>
        <sz val="10"/>
        <color theme="1" tint="0.34998626667073579"/>
        <rFont val="Century Gothic"/>
        <family val="2"/>
      </rPr>
      <t>nnual facility-specific forecast of net electricity import and exports for each calendar year the applicant is applying for cost containment status.</t>
    </r>
  </si>
  <si>
    <r>
      <t xml:space="preserve">Attachment 4 – Net Heat Import or Export Forecast (if applicable): </t>
    </r>
    <r>
      <rPr>
        <sz val="10"/>
        <color theme="1"/>
        <rFont val="Century Gothic"/>
        <family val="2"/>
      </rPr>
      <t>A</t>
    </r>
    <r>
      <rPr>
        <sz val="10"/>
        <color theme="1" tint="0.34998626667073579"/>
        <rFont val="Century Gothic"/>
        <family val="2"/>
      </rPr>
      <t>nnual facility-specific forecast of net heat imports and exports for each calendar year the applicant is applying for cost containment status.</t>
    </r>
  </si>
  <si>
    <r>
      <t xml:space="preserve">Attachment 5 – Net Hydrogen Import and Export Forecast (if applicable): </t>
    </r>
    <r>
      <rPr>
        <sz val="10"/>
        <color theme="1"/>
        <rFont val="Century Gothic"/>
        <family val="2"/>
      </rPr>
      <t>A</t>
    </r>
    <r>
      <rPr>
        <sz val="10"/>
        <color theme="1" tint="0.34998626667073579"/>
        <rFont val="Century Gothic"/>
        <family val="2"/>
      </rPr>
      <t xml:space="preserve">nnual facility-specific forecast of net hydrogen imports and exports for each calendar year the applicant is applying for cost containment status. </t>
    </r>
  </si>
  <si>
    <t>The Compliance Cost Containment Program is intended to provide relief to facility owners experiencing economic hardship as a result of compliance costs under the Carbon Competitiveness Incentive Regulation.</t>
  </si>
  <si>
    <r>
      <rPr>
        <b/>
        <sz val="10"/>
        <color theme="1"/>
        <rFont val="Century Gothic"/>
        <family val="2"/>
      </rPr>
      <t>Publication of Information</t>
    </r>
    <r>
      <rPr>
        <sz val="10"/>
        <color theme="1"/>
        <rFont val="Century Gothic"/>
        <family val="2"/>
      </rPr>
      <t xml:space="preserve">: </t>
    </r>
    <r>
      <rPr>
        <sz val="10"/>
        <color theme="1" tint="0.34998626667073579"/>
        <rFont val="Century Gothic"/>
        <family val="2"/>
      </rPr>
      <t xml:space="preserve">The director may publish names of facilities who receive a cost containment designation or a compliance cost containment allocation benchmark as per section 34.91 of the Regulation. </t>
    </r>
  </si>
  <si>
    <r>
      <t>Confidentiality:</t>
    </r>
    <r>
      <rPr>
        <b/>
        <sz val="10"/>
        <color theme="1" tint="0.34998626667073579"/>
        <rFont val="Century Gothic"/>
        <family val="2"/>
      </rPr>
      <t xml:space="preserve"> </t>
    </r>
    <r>
      <rPr>
        <sz val="10"/>
        <color theme="1" tint="0.34998626667073579"/>
        <rFont val="Century Gothic"/>
        <family val="2"/>
      </rPr>
      <t xml:space="preserve">As per section 34.8 of the Carbon Competitiveness Incentive Regulation, an applicant may include a letter to the Director with their application requesting that certain information be kept confidential for a period of 5 years after the date of submission. The information must be commercial, financial, scientific, or technical information that would reveal proprietary business, competitive, or trade secret information about a specific facility, technology or corporate initiative for the confidentiality clause to be considered. The information must also reveal proprietary business, competitive, or trade secret information about a specific facility, technology or corporate initiative. To address a request for confidentiality, a director is required to consider the impact to the organization’s competitive or negotiating position or the resulting undue financial loss or gain.
Confidentiality requests for this type of information fall under section 16(1) of Alberta’s </t>
    </r>
    <r>
      <rPr>
        <i/>
        <sz val="10"/>
        <color theme="1" tint="0.34998626667073579"/>
        <rFont val="Century Gothic"/>
        <family val="2"/>
      </rPr>
      <t>Freedom of Information and Protection of Privacy Act</t>
    </r>
    <r>
      <rPr>
        <sz val="10"/>
        <color theme="1" tint="0.34998626667073579"/>
        <rFont val="Century Gothic"/>
        <family val="2"/>
      </rPr>
      <t xml:space="preserve">, which states that the head of the public body must refuse to disclose information that meets the above requirements. To assure appropriate considerations can be made to address a confidentiality request, it is strongly recommended that each applicant include a letter to the director, as an additional attachment to their application package, that would demonstrate why the information should be kept confidential.
Information submitted as part of an application will be stored on a secure Government of Alberta server for a period of up to 5 years. The ACCO will restrict access to confidential information submitted as part of an application to Alberta Climate Change Office staff responsible for the Cost Containment Program and evaluation of program applications.  
</t>
    </r>
    <r>
      <rPr>
        <b/>
        <sz val="10"/>
        <color theme="1" tint="0.34998626667073579"/>
        <rFont val="Century Gothic"/>
        <family val="2"/>
      </rPr>
      <t/>
    </r>
  </si>
  <si>
    <r>
      <t xml:space="preserve">Retention of Records: </t>
    </r>
    <r>
      <rPr>
        <sz val="10"/>
        <color theme="1" tint="0.34998626667073579"/>
        <rFont val="Century Gothic"/>
        <family val="2"/>
      </rPr>
      <t>The person responsible for a facility must retain compliance cost containment records as per Section 34.9 of the Regulation.</t>
    </r>
  </si>
  <si>
    <r>
      <t xml:space="preserve">Attachment 6 – Baseline Obligation form: </t>
    </r>
    <r>
      <rPr>
        <sz val="10"/>
        <color theme="1"/>
        <rFont val="Century Gothic"/>
        <family val="2"/>
      </rPr>
      <t>A</t>
    </r>
    <r>
      <rPr>
        <sz val="10"/>
        <color theme="1" tint="0.34998626667073579"/>
        <rFont val="Century Gothic"/>
        <family val="2"/>
      </rPr>
      <t>nnual facility</t>
    </r>
    <r>
      <rPr>
        <b/>
        <sz val="10"/>
        <color theme="1" tint="0.34998626667073579"/>
        <rFont val="Century Gothic"/>
        <family val="2"/>
      </rPr>
      <t xml:space="preserve"> </t>
    </r>
    <r>
      <rPr>
        <sz val="10"/>
        <color theme="1" tint="0.34998626667073579"/>
        <rFont val="Century Gothic"/>
        <family val="2"/>
      </rPr>
      <t>baseline emissions obligation defined in the Baseline Obligation form, which is available on the Cost Containment Program website.</t>
    </r>
  </si>
  <si>
    <r>
      <rPr>
        <b/>
        <sz val="10"/>
        <color theme="1" tint="4.9989318521683403E-2"/>
        <rFont val="Century Gothic"/>
        <family val="2"/>
      </rPr>
      <t>Application Timelines:</t>
    </r>
    <r>
      <rPr>
        <b/>
        <sz val="10"/>
        <color theme="1" tint="0.34998626667073579"/>
        <rFont val="Century Gothic"/>
        <family val="2"/>
      </rPr>
      <t xml:space="preserve"> </t>
    </r>
    <r>
      <rPr>
        <sz val="10"/>
        <color theme="1" tint="0.34998626667073579"/>
        <rFont val="Century Gothic"/>
        <family val="2"/>
      </rPr>
      <t xml:space="preserve">The deadline to submit a cost containment program application for the 2018 and 2019 compliance years is 23:59:59 </t>
    </r>
    <r>
      <rPr>
        <b/>
        <sz val="10"/>
        <rFont val="Century Gothic"/>
        <family val="2"/>
      </rPr>
      <t>December 3</t>
    </r>
    <r>
      <rPr>
        <b/>
        <sz val="10"/>
        <color theme="1" tint="4.9989318521683403E-2"/>
        <rFont val="Century Gothic"/>
        <family val="2"/>
      </rPr>
      <t>1, 2018</t>
    </r>
    <r>
      <rPr>
        <sz val="10"/>
        <color theme="1" tint="0.34998626667073579"/>
        <rFont val="Century Gothic"/>
        <family val="2"/>
      </rPr>
      <t xml:space="preserve">. The application deadline for subsequent program years will be 23:59:59 </t>
    </r>
    <r>
      <rPr>
        <b/>
        <sz val="10"/>
        <rFont val="Century Gothic"/>
        <family val="2"/>
      </rPr>
      <t>November 30</t>
    </r>
    <r>
      <rPr>
        <sz val="10"/>
        <color theme="1" tint="0.34998626667073579"/>
        <rFont val="Century Gothic"/>
        <family val="2"/>
      </rPr>
      <t xml:space="preserve"> of the previous calendar year. A single application may cover any number of the program years (2018-2022, inclusive).
Applications will be assessed on a rolling basis.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</si>
</sst>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quot;$&quot;#,##0;[Red]\-&quot;$&quot;#,##0"/>
    <numFmt numFmtId="165" formatCode="_-&quot;$&quot;* #,##0_-;\-&quot;$&quot;* #,##0_-;_-&quot;$&quot;* &quot;-&quot;_-;_-@_-"/>
    <numFmt numFmtId="166" formatCode="mm/dd/yyyy;@"/>
    <numFmt numFmtId="167" formatCode="[&lt;=9999999]###\-####;###\-###\-####"/>
    <numFmt numFmtId="168" formatCode="[$-2409]mmmm\ dd\,\ yyyy;@"/>
    <numFmt numFmtId="169" formatCode="#,##0.000000"/>
    <numFmt numFmtId="170" formatCode="0.0000"/>
    <numFmt numFmtId="171" formatCode="0.00000"/>
    <numFmt numFmtId="172" formatCode="#,##0.0"/>
    <numFmt numFmtId="173" formatCode="#,##0.0000"/>
    <numFmt numFmtId="174" formatCode="0.0%"/>
    <numFmt numFmtId="175" formatCode="#,##0.00000"/>
    <numFmt numFmtId="176" formatCode="&quot;$&quot;#,##0.00"/>
  </numFmts>
  <fonts count="59" x14ac:knownFonts="1">
    <font>
      <sz val="11"/>
      <color theme="1"/>
      <name val="Calibri"/>
      <family val="2"/>
      <scheme val="minor"/>
    </font>
    <font>
      <b/>
      <sz val="15"/>
      <color theme="3"/>
      <name val="Calibri"/>
      <family val="2"/>
      <scheme val="minor"/>
    </font>
    <font>
      <b/>
      <sz val="11"/>
      <color theme="1"/>
      <name val="Calibri"/>
      <family val="2"/>
      <scheme val="minor"/>
    </font>
    <font>
      <b/>
      <sz val="16"/>
      <color theme="1" tint="0.24994659260841701"/>
      <name val="Segoe UI Semibold"/>
      <family val="2"/>
    </font>
    <font>
      <sz val="14"/>
      <color theme="0"/>
      <name val="Segoe UI Semibold"/>
      <family val="2"/>
    </font>
    <font>
      <sz val="13"/>
      <color rgb="FF00ADEF"/>
      <name val="Segoe UI Semibold"/>
      <family val="2"/>
    </font>
    <font>
      <sz val="10"/>
      <color theme="1" tint="0.34998626667073579"/>
      <name val="Century Gothic"/>
      <family val="2"/>
    </font>
    <font>
      <sz val="11"/>
      <color theme="1"/>
      <name val="Century Gothic"/>
      <family val="2"/>
    </font>
    <font>
      <sz val="10"/>
      <color theme="1"/>
      <name val="Century Gothic"/>
      <family val="2"/>
    </font>
    <font>
      <sz val="9"/>
      <color theme="1"/>
      <name val="Century Gothic"/>
      <family val="2"/>
    </font>
    <font>
      <sz val="9"/>
      <color theme="1" tint="0.34998626667073579"/>
      <name val="Century Gothic"/>
      <family val="2"/>
    </font>
    <font>
      <sz val="9"/>
      <color theme="1" tint="0.34998626667073579"/>
      <name val="Calibri"/>
      <family val="2"/>
      <scheme val="minor"/>
    </font>
    <font>
      <i/>
      <sz val="10"/>
      <color theme="1" tint="0.34998626667073579"/>
      <name val="Century Gothic"/>
      <family val="2"/>
    </font>
    <font>
      <b/>
      <sz val="11"/>
      <color theme="1" tint="0.34998626667073579"/>
      <name val="Century Gothic"/>
      <family val="2"/>
    </font>
    <font>
      <sz val="10"/>
      <color theme="1" tint="4.9989318521683403E-2"/>
      <name val="Century Gothic"/>
      <family val="2"/>
    </font>
    <font>
      <b/>
      <sz val="10"/>
      <color theme="1"/>
      <name val="Century Gothic"/>
      <family val="2"/>
    </font>
    <font>
      <b/>
      <sz val="10"/>
      <color theme="1" tint="0.34998626667073579"/>
      <name val="Century Gothic"/>
      <family val="2"/>
    </font>
    <font>
      <b/>
      <sz val="10"/>
      <color theme="1" tint="4.9989318521683403E-2"/>
      <name val="Century Gothic"/>
      <family val="2"/>
    </font>
    <font>
      <b/>
      <sz val="9"/>
      <color theme="0" tint="-4.9989318521683403E-2"/>
      <name val="Century Gothic"/>
      <family val="2"/>
    </font>
    <font>
      <sz val="8"/>
      <color rgb="FF000000"/>
      <name val="Segoe UI"/>
      <family val="2"/>
    </font>
    <font>
      <b/>
      <sz val="10"/>
      <name val="Century Gothic"/>
      <family val="2"/>
    </font>
    <font>
      <sz val="8.5"/>
      <name val="Arial"/>
      <family val="2"/>
    </font>
    <font>
      <sz val="9"/>
      <name val="Arial"/>
      <family val="2"/>
    </font>
    <font>
      <sz val="8"/>
      <color rgb="FF000000"/>
      <name val="Arial"/>
      <family val="2"/>
    </font>
    <font>
      <vertAlign val="subscript"/>
      <sz val="8"/>
      <color indexed="8"/>
      <name val="Arial"/>
      <family val="2"/>
    </font>
    <font>
      <sz val="8"/>
      <color indexed="8"/>
      <name val="Arial"/>
      <family val="2"/>
    </font>
    <font>
      <b/>
      <sz val="8"/>
      <color rgb="FF000000"/>
      <name val="Arial"/>
      <family val="2"/>
    </font>
    <font>
      <b/>
      <vertAlign val="subscript"/>
      <sz val="8"/>
      <color indexed="8"/>
      <name val="Arial"/>
      <family val="2"/>
    </font>
    <font>
      <b/>
      <sz val="8"/>
      <color indexed="8"/>
      <name val="Arial"/>
      <family val="2"/>
    </font>
    <font>
      <sz val="10"/>
      <name val="Arial"/>
      <family val="2"/>
    </font>
    <font>
      <b/>
      <sz val="10"/>
      <color theme="1"/>
      <name val="Arial"/>
      <family val="2"/>
    </font>
    <font>
      <b/>
      <sz val="8.5"/>
      <name val="Arial"/>
      <family val="2"/>
    </font>
    <font>
      <b/>
      <sz val="10"/>
      <name val="Arial"/>
      <family val="2"/>
    </font>
    <font>
      <b/>
      <sz val="11"/>
      <color indexed="9"/>
      <name val="Arial"/>
      <family val="2"/>
    </font>
    <font>
      <sz val="10"/>
      <color indexed="9"/>
      <name val="Arial"/>
      <family val="2"/>
    </font>
    <font>
      <b/>
      <sz val="10"/>
      <color indexed="10"/>
      <name val="Arial"/>
      <family val="2"/>
    </font>
    <font>
      <sz val="12"/>
      <name val="Arial"/>
      <family val="2"/>
    </font>
    <font>
      <b/>
      <sz val="9"/>
      <color indexed="9"/>
      <name val="Arial"/>
      <family val="2"/>
    </font>
    <font>
      <sz val="9"/>
      <color theme="1"/>
      <name val="Arial"/>
      <family val="2"/>
    </font>
    <font>
      <b/>
      <sz val="13"/>
      <color rgb="FF00ADEF"/>
      <name val="Segoe UI Semibold"/>
      <family val="2"/>
    </font>
    <font>
      <sz val="11"/>
      <color theme="1" tint="0.34998626667073579"/>
      <name val="Century Gothic"/>
      <family val="2"/>
    </font>
    <font>
      <sz val="9"/>
      <color indexed="81"/>
      <name val="Tahoma"/>
      <family val="2"/>
    </font>
    <font>
      <b/>
      <sz val="9"/>
      <color indexed="81"/>
      <name val="Tahoma"/>
      <family val="2"/>
    </font>
    <font>
      <sz val="10"/>
      <color theme="1" tint="0.249977111117893"/>
      <name val="Century Gothic"/>
      <family val="2"/>
    </font>
    <font>
      <sz val="11"/>
      <name val="Calibri"/>
      <family val="2"/>
      <scheme val="minor"/>
    </font>
    <font>
      <b/>
      <sz val="9"/>
      <name val="Arial"/>
      <family val="2"/>
    </font>
    <font>
      <sz val="11"/>
      <color indexed="9"/>
      <name val="Calibri"/>
      <family val="2"/>
      <scheme val="minor"/>
    </font>
    <font>
      <sz val="9"/>
      <color theme="1" tint="0.34998626667073579"/>
      <name val="Arial"/>
      <family val="2"/>
    </font>
    <font>
      <sz val="10"/>
      <color theme="1" tint="0.34998626667073579"/>
      <name val="Arial"/>
      <family val="2"/>
    </font>
    <font>
      <b/>
      <sz val="9"/>
      <color theme="1" tint="0.34998626667073579"/>
      <name val="Century Gothic"/>
      <family val="2"/>
    </font>
    <font>
      <sz val="8.5"/>
      <color theme="1" tint="0.34998626667073579"/>
      <name val="Arial"/>
      <family val="2"/>
    </font>
    <font>
      <b/>
      <sz val="9"/>
      <color theme="1" tint="0.34998626667073579"/>
      <name val="Arial"/>
      <family val="2"/>
    </font>
    <font>
      <sz val="11"/>
      <color indexed="9"/>
      <name val="Arial"/>
      <family val="2"/>
    </font>
    <font>
      <sz val="11"/>
      <color theme="0" tint="-4.9989318521683403E-2"/>
      <name val="Segoe UI Semibold"/>
      <family val="2"/>
    </font>
    <font>
      <sz val="9"/>
      <name val="Century Gothic"/>
      <family val="2"/>
    </font>
    <font>
      <b/>
      <sz val="11"/>
      <color theme="1" tint="0.34998626667073579"/>
      <name val="Arial"/>
      <family val="2"/>
    </font>
    <font>
      <b/>
      <sz val="9"/>
      <color indexed="9"/>
      <name val="Century Gothic"/>
      <family val="2"/>
    </font>
    <font>
      <b/>
      <sz val="9"/>
      <color theme="0"/>
      <name val="Century Gothic"/>
      <family val="2"/>
    </font>
    <font>
      <i/>
      <sz val="11"/>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rgb="FF00ADEF"/>
        <bgColor indexed="64"/>
      </patternFill>
    </fill>
    <fill>
      <patternFill patternType="solid">
        <fgColor rgb="FF006086"/>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rgb="FF000000"/>
      </patternFill>
    </fill>
  </fills>
  <borders count="24">
    <border>
      <left/>
      <right/>
      <top/>
      <bottom/>
      <diagonal/>
    </border>
    <border>
      <left/>
      <right/>
      <top/>
      <bottom style="thick">
        <color theme="4"/>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medium">
        <color rgb="FF00ADEF"/>
      </bottom>
      <diagonal/>
    </border>
    <border>
      <left/>
      <right/>
      <top style="thin">
        <color indexed="64"/>
      </top>
      <bottom/>
      <diagonal/>
    </border>
    <border>
      <left/>
      <right/>
      <top/>
      <bottom style="thick">
        <color rgb="FF00ADEF"/>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4">
    <xf numFmtId="0" fontId="0" fillId="0" borderId="0"/>
    <xf numFmtId="0" fontId="1" fillId="0" borderId="1" applyNumberFormat="0" applyFill="0" applyAlignment="0" applyProtection="0"/>
    <xf numFmtId="43" fontId="29" fillId="0" borderId="0" applyFont="0" applyFill="0" applyBorder="0" applyAlignment="0" applyProtection="0"/>
    <xf numFmtId="0" fontId="29" fillId="0" borderId="0"/>
  </cellStyleXfs>
  <cellXfs count="232">
    <xf numFmtId="0" fontId="0" fillId="0" borderId="0" xfId="0"/>
    <xf numFmtId="0" fontId="2" fillId="0" borderId="0" xfId="0" applyFont="1" applyAlignment="1">
      <alignment horizontal="center"/>
    </xf>
    <xf numFmtId="0" fontId="0" fillId="0" borderId="0" xfId="0" applyProtection="1"/>
    <xf numFmtId="0" fontId="5" fillId="0" borderId="0" xfId="0" applyFont="1" applyProtection="1"/>
    <xf numFmtId="0" fontId="6" fillId="0" borderId="0" xfId="0" applyFont="1" applyProtection="1"/>
    <xf numFmtId="0" fontId="0" fillId="0" borderId="0" xfId="0" applyBorder="1" applyAlignment="1">
      <alignment horizontal="left"/>
    </xf>
    <xf numFmtId="0" fontId="0" fillId="0" borderId="0" xfId="0" applyBorder="1"/>
    <xf numFmtId="0" fontId="0" fillId="2" borderId="0" xfId="0" applyFill="1" applyBorder="1" applyAlignment="1" applyProtection="1">
      <alignment horizontal="left" vertical="top"/>
      <protection locked="0"/>
    </xf>
    <xf numFmtId="0" fontId="8" fillId="0" borderId="0" xfId="0" applyFont="1" applyProtection="1"/>
    <xf numFmtId="0" fontId="10" fillId="0" borderId="0" xfId="0" applyFont="1" applyBorder="1" applyAlignment="1">
      <alignment horizontal="right" indent="1"/>
    </xf>
    <xf numFmtId="0" fontId="11" fillId="0" borderId="0" xfId="0" applyFont="1" applyAlignment="1" applyProtection="1">
      <alignment horizontal="right" indent="1"/>
    </xf>
    <xf numFmtId="0" fontId="6" fillId="0" borderId="0" xfId="0" applyFont="1" applyAlignment="1" applyProtection="1">
      <alignment vertical="top"/>
    </xf>
    <xf numFmtId="0" fontId="0" fillId="0" borderId="10" xfId="0" applyBorder="1" applyProtection="1"/>
    <xf numFmtId="0" fontId="3" fillId="0" borderId="12" xfId="1" applyFont="1" applyBorder="1" applyAlignment="1" applyProtection="1"/>
    <xf numFmtId="0" fontId="0" fillId="2" borderId="0" xfId="0" applyNumberFormat="1" applyFill="1" applyAlignment="1" applyProtection="1">
      <alignment horizontal="left" vertical="center" indent="1"/>
    </xf>
    <xf numFmtId="0" fontId="0" fillId="0" borderId="12" xfId="0" applyBorder="1" applyProtection="1"/>
    <xf numFmtId="0" fontId="7" fillId="0" borderId="0" xfId="0" applyFont="1" applyProtection="1"/>
    <xf numFmtId="0" fontId="6" fillId="0" borderId="0" xfId="0" applyFont="1" applyAlignment="1"/>
    <xf numFmtId="0" fontId="15" fillId="0" borderId="0" xfId="0" applyFont="1" applyAlignment="1">
      <alignment vertical="center"/>
    </xf>
    <xf numFmtId="165" fontId="0" fillId="0" borderId="7" xfId="0" applyNumberFormat="1" applyFill="1" applyBorder="1" applyAlignment="1" applyProtection="1">
      <alignment vertical="top"/>
      <protection locked="0"/>
    </xf>
    <xf numFmtId="165" fontId="0" fillId="0" borderId="7" xfId="0" applyNumberFormat="1" applyFont="1" applyBorder="1" applyAlignment="1" applyProtection="1">
      <alignment vertical="top" wrapText="1"/>
      <protection locked="0"/>
    </xf>
    <xf numFmtId="165" fontId="0" fillId="3" borderId="7" xfId="0" applyNumberFormat="1" applyFont="1" applyFill="1" applyBorder="1" applyAlignment="1" applyProtection="1">
      <alignment vertical="top" wrapText="1"/>
    </xf>
    <xf numFmtId="0" fontId="18" fillId="5" borderId="5" xfId="0" applyFont="1" applyFill="1" applyBorder="1" applyAlignment="1" applyProtection="1">
      <alignment horizontal="center" vertical="center" wrapText="1"/>
    </xf>
    <xf numFmtId="0" fontId="13" fillId="0" borderId="0" xfId="0" applyFont="1" applyAlignment="1" applyProtection="1">
      <alignment vertical="top"/>
    </xf>
    <xf numFmtId="0" fontId="0" fillId="0" borderId="0" xfId="0" applyFill="1" applyAlignment="1" applyProtection="1">
      <alignment horizontal="left" vertical="top" wrapText="1"/>
    </xf>
    <xf numFmtId="0" fontId="6" fillId="0" borderId="11" xfId="0" applyFont="1" applyBorder="1" applyAlignment="1" applyProtection="1">
      <alignment vertical="top"/>
    </xf>
    <xf numFmtId="0" fontId="0" fillId="0" borderId="11" xfId="0" applyFill="1" applyBorder="1" applyAlignment="1" applyProtection="1">
      <alignment horizontal="left" vertical="top" wrapText="1"/>
    </xf>
    <xf numFmtId="0" fontId="6" fillId="0" borderId="0" xfId="0" applyFont="1" applyBorder="1" applyAlignment="1" applyProtection="1">
      <alignment vertical="top"/>
    </xf>
    <xf numFmtId="0" fontId="0" fillId="0" borderId="0" xfId="0" applyFill="1" applyAlignment="1" applyProtection="1">
      <alignment horizontal="left" wrapText="1"/>
    </xf>
    <xf numFmtId="0" fontId="21" fillId="0" borderId="0" xfId="0" applyFont="1" applyBorder="1" applyAlignment="1" applyProtection="1"/>
    <xf numFmtId="0" fontId="21" fillId="0" borderId="0" xfId="0" applyNumberFormat="1" applyFont="1" applyBorder="1" applyAlignment="1" applyProtection="1"/>
    <xf numFmtId="0" fontId="22" fillId="0" borderId="0" xfId="0" applyFont="1" applyAlignment="1" applyProtection="1"/>
    <xf numFmtId="0" fontId="21" fillId="0" borderId="0" xfId="0" applyFont="1" applyFill="1" applyBorder="1" applyAlignment="1" applyProtection="1"/>
    <xf numFmtId="3" fontId="21" fillId="0" borderId="0" xfId="0" applyNumberFormat="1" applyFont="1" applyBorder="1" applyAlignment="1" applyProtection="1"/>
    <xf numFmtId="0" fontId="29" fillId="0" borderId="0" xfId="0" applyFont="1" applyBorder="1" applyAlignment="1" applyProtection="1"/>
    <xf numFmtId="0" fontId="29" fillId="6" borderId="0" xfId="0" applyFont="1" applyFill="1" applyBorder="1" applyAlignment="1" applyProtection="1"/>
    <xf numFmtId="169" fontId="29" fillId="0" borderId="0" xfId="2" applyNumberFormat="1" applyFont="1" applyFill="1" applyBorder="1" applyAlignment="1" applyProtection="1">
      <alignment horizontal="center"/>
    </xf>
    <xf numFmtId="0" fontId="22" fillId="6" borderId="0" xfId="0" applyFont="1" applyFill="1" applyBorder="1" applyAlignment="1" applyProtection="1">
      <alignment horizontal="left" indent="1"/>
    </xf>
    <xf numFmtId="0" fontId="22" fillId="6" borderId="0" xfId="0" applyFont="1" applyFill="1" applyBorder="1" applyAlignment="1" applyProtection="1"/>
    <xf numFmtId="0" fontId="22" fillId="6" borderId="23" xfId="0" applyFont="1" applyFill="1" applyBorder="1" applyAlignment="1" applyProtection="1">
      <alignment horizontal="left" indent="1"/>
    </xf>
    <xf numFmtId="0" fontId="32" fillId="6" borderId="0" xfId="0" applyFont="1" applyFill="1" applyBorder="1" applyAlignment="1" applyProtection="1">
      <alignment horizontal="left" vertical="center"/>
    </xf>
    <xf numFmtId="0" fontId="21" fillId="6" borderId="23" xfId="0" applyFont="1" applyFill="1" applyBorder="1" applyAlignment="1" applyProtection="1"/>
    <xf numFmtId="0" fontId="34" fillId="6" borderId="0" xfId="0" applyFont="1" applyFill="1" applyBorder="1" applyAlignment="1" applyProtection="1"/>
    <xf numFmtId="0" fontId="29" fillId="6" borderId="0" xfId="0" applyNumberFormat="1" applyFont="1" applyFill="1" applyBorder="1" applyAlignment="1" applyProtection="1"/>
    <xf numFmtId="0" fontId="35" fillId="6" borderId="0" xfId="0" applyFont="1" applyFill="1" applyBorder="1" applyAlignment="1" applyProtection="1"/>
    <xf numFmtId="0" fontId="36" fillId="0" borderId="0" xfId="0" applyFont="1" applyBorder="1" applyAlignment="1" applyProtection="1"/>
    <xf numFmtId="3" fontId="29" fillId="0" borderId="0" xfId="2" applyNumberFormat="1" applyFont="1" applyFill="1" applyBorder="1" applyAlignment="1" applyProtection="1">
      <alignment horizontal="center"/>
    </xf>
    <xf numFmtId="0" fontId="22" fillId="6" borderId="0" xfId="0" applyFont="1" applyFill="1" applyBorder="1" applyAlignment="1" applyProtection="1">
      <alignment horizontal="left"/>
    </xf>
    <xf numFmtId="0" fontId="32" fillId="6" borderId="0" xfId="0" applyFont="1" applyFill="1" applyBorder="1" applyAlignment="1" applyProtection="1"/>
    <xf numFmtId="171" fontId="21" fillId="0" borderId="0" xfId="0" applyNumberFormat="1" applyFont="1" applyBorder="1" applyAlignment="1" applyProtection="1"/>
    <xf numFmtId="0" fontId="22" fillId="6" borderId="0" xfId="0" applyFont="1" applyFill="1" applyBorder="1" applyAlignment="1" applyProtection="1">
      <alignment wrapText="1"/>
    </xf>
    <xf numFmtId="173" fontId="29" fillId="6" borderId="0" xfId="2" applyNumberFormat="1" applyFont="1" applyFill="1" applyBorder="1" applyAlignment="1" applyProtection="1">
      <alignment horizontal="center"/>
    </xf>
    <xf numFmtId="0" fontId="22" fillId="0" borderId="0" xfId="0" applyFont="1" applyAlignment="1" applyProtection="1">
      <alignment vertical="center"/>
    </xf>
    <xf numFmtId="0" fontId="29" fillId="7" borderId="0" xfId="0" applyFont="1" applyFill="1" applyBorder="1" applyAlignment="1" applyProtection="1"/>
    <xf numFmtId="10" fontId="38" fillId="0" borderId="0" xfId="0" applyNumberFormat="1" applyFont="1" applyBorder="1"/>
    <xf numFmtId="0" fontId="38" fillId="0" borderId="0" xfId="0" applyFont="1" applyBorder="1"/>
    <xf numFmtId="0" fontId="38" fillId="0" borderId="0" xfId="0" applyFont="1" applyBorder="1" applyAlignment="1">
      <alignment horizontal="left"/>
    </xf>
    <xf numFmtId="0" fontId="39" fillId="0" borderId="0" xfId="0" applyFont="1" applyProtection="1"/>
    <xf numFmtId="0" fontId="21" fillId="6" borderId="0" xfId="0" applyFont="1" applyFill="1" applyBorder="1" applyAlignment="1" applyProtection="1"/>
    <xf numFmtId="0" fontId="22" fillId="0" borderId="0" xfId="0" applyFont="1" applyBorder="1" applyAlignment="1" applyProtection="1"/>
    <xf numFmtId="0" fontId="22" fillId="0" borderId="0" xfId="0" applyFont="1" applyBorder="1" applyAlignment="1" applyProtection="1">
      <alignment vertical="center"/>
    </xf>
    <xf numFmtId="0" fontId="4" fillId="4" borderId="0" xfId="0" applyFont="1" applyFill="1" applyBorder="1" applyAlignment="1" applyProtection="1"/>
    <xf numFmtId="0" fontId="3" fillId="0" borderId="0" xfId="1" applyFont="1" applyBorder="1" applyAlignment="1" applyProtection="1"/>
    <xf numFmtId="0" fontId="40" fillId="0" borderId="0" xfId="0" applyFont="1" applyProtection="1"/>
    <xf numFmtId="0" fontId="6" fillId="0" borderId="0" xfId="0" applyFont="1" applyAlignment="1">
      <alignment horizontal="left" vertical="center" indent="5"/>
    </xf>
    <xf numFmtId="0" fontId="18" fillId="5" borderId="6" xfId="0" applyFont="1" applyFill="1" applyBorder="1" applyAlignment="1" applyProtection="1">
      <alignment horizontal="center" vertical="center" wrapText="1"/>
    </xf>
    <xf numFmtId="0" fontId="0" fillId="0" borderId="0" xfId="0" applyAlignment="1" applyProtection="1">
      <alignment horizontal="center"/>
    </xf>
    <xf numFmtId="0" fontId="3" fillId="0" borderId="12" xfId="1" applyFont="1" applyBorder="1" applyAlignment="1" applyProtection="1">
      <alignment horizontal="center"/>
    </xf>
    <xf numFmtId="0" fontId="16" fillId="0" borderId="3" xfId="0" applyFont="1" applyBorder="1" applyAlignment="1" applyProtection="1">
      <alignment horizontal="center" vertical="top"/>
    </xf>
    <xf numFmtId="0" fontId="0" fillId="0" borderId="3" xfId="0" applyBorder="1" applyAlignment="1" applyProtection="1">
      <alignment horizontal="center"/>
    </xf>
    <xf numFmtId="0" fontId="0" fillId="0" borderId="12" xfId="0" applyBorder="1" applyAlignment="1" applyProtection="1">
      <alignment horizontal="center"/>
    </xf>
    <xf numFmtId="0" fontId="16" fillId="0" borderId="0" xfId="0" applyFont="1" applyBorder="1" applyAlignment="1" applyProtection="1">
      <alignment horizontal="center" vertical="top"/>
    </xf>
    <xf numFmtId="0" fontId="6" fillId="0" borderId="3" xfId="0" applyFont="1" applyBorder="1" applyAlignment="1" applyProtection="1">
      <alignment horizontal="center" vertical="center"/>
    </xf>
    <xf numFmtId="0" fontId="45" fillId="0" borderId="23" xfId="0" applyFont="1" applyFill="1" applyBorder="1" applyAlignment="1" applyProtection="1">
      <alignment vertical="center"/>
    </xf>
    <xf numFmtId="0" fontId="37" fillId="0" borderId="23" xfId="0" applyFont="1" applyFill="1" applyBorder="1" applyAlignment="1" applyProtection="1">
      <alignment vertical="center"/>
    </xf>
    <xf numFmtId="0" fontId="33" fillId="0" borderId="23" xfId="0" applyFont="1" applyFill="1" applyBorder="1" applyAlignment="1" applyProtection="1">
      <alignment horizontal="left" vertical="center"/>
    </xf>
    <xf numFmtId="0" fontId="44" fillId="6" borderId="0" xfId="0" applyFont="1" applyFill="1" applyBorder="1" applyAlignment="1" applyProtection="1"/>
    <xf numFmtId="0" fontId="44" fillId="7" borderId="0" xfId="0" applyFont="1" applyFill="1" applyBorder="1" applyAlignment="1" applyProtection="1"/>
    <xf numFmtId="173" fontId="44" fillId="6" borderId="0" xfId="2" applyNumberFormat="1" applyFont="1" applyFill="1" applyBorder="1" applyAlignment="1" applyProtection="1">
      <alignment horizontal="center"/>
    </xf>
    <xf numFmtId="0" fontId="44" fillId="6" borderId="0" xfId="0" applyNumberFormat="1" applyFont="1" applyFill="1" applyBorder="1" applyAlignment="1" applyProtection="1"/>
    <xf numFmtId="0" fontId="46" fillId="6" borderId="0" xfId="0" applyFont="1" applyFill="1" applyBorder="1" applyAlignment="1" applyProtection="1"/>
    <xf numFmtId="169" fontId="44" fillId="0" borderId="0" xfId="2" applyNumberFormat="1" applyFont="1" applyFill="1" applyBorder="1" applyAlignment="1" applyProtection="1">
      <alignment horizontal="center"/>
    </xf>
    <xf numFmtId="3" fontId="44" fillId="0" borderId="0" xfId="2" applyNumberFormat="1" applyFont="1" applyFill="1" applyBorder="1" applyAlignment="1" applyProtection="1">
      <alignment horizontal="center"/>
    </xf>
    <xf numFmtId="3" fontId="29" fillId="6" borderId="0" xfId="2" applyNumberFormat="1" applyFont="1" applyFill="1" applyBorder="1" applyAlignment="1" applyProtection="1"/>
    <xf numFmtId="3" fontId="44" fillId="7" borderId="0" xfId="2" applyNumberFormat="1" applyFont="1" applyFill="1" applyBorder="1" applyAlignment="1" applyProtection="1">
      <alignment horizontal="center"/>
    </xf>
    <xf numFmtId="3" fontId="29" fillId="7" borderId="0" xfId="2" applyNumberFormat="1" applyFont="1" applyFill="1" applyBorder="1" applyAlignment="1" applyProtection="1">
      <alignment horizontal="center"/>
    </xf>
    <xf numFmtId="0" fontId="30" fillId="0" borderId="0" xfId="0" applyFont="1" applyAlignment="1" applyProtection="1">
      <alignment horizontal="center" vertical="center"/>
    </xf>
    <xf numFmtId="0" fontId="29" fillId="0" borderId="0" xfId="0" applyFont="1" applyProtection="1"/>
    <xf numFmtId="0" fontId="26" fillId="0" borderId="22" xfId="0" applyFont="1" applyBorder="1" applyAlignment="1" applyProtection="1">
      <alignment vertical="center" wrapText="1"/>
    </xf>
    <xf numFmtId="0" fontId="26" fillId="0" borderId="21" xfId="0" applyFont="1" applyBorder="1" applyAlignment="1" applyProtection="1">
      <alignment vertical="center" wrapText="1"/>
    </xf>
    <xf numFmtId="0" fontId="23" fillId="0" borderId="20" xfId="0" applyFont="1" applyBorder="1" applyAlignment="1" applyProtection="1">
      <alignment vertical="center" wrapText="1"/>
    </xf>
    <xf numFmtId="0" fontId="23" fillId="0" borderId="19" xfId="0" applyFont="1" applyBorder="1" applyAlignment="1" applyProtection="1">
      <alignment horizontal="right" vertical="center" wrapText="1"/>
    </xf>
    <xf numFmtId="0" fontId="23" fillId="0" borderId="19" xfId="0" applyFont="1" applyBorder="1" applyAlignment="1" applyProtection="1">
      <alignment vertical="center" wrapText="1"/>
    </xf>
    <xf numFmtId="0" fontId="47" fillId="6" borderId="0" xfId="0" applyFont="1" applyFill="1" applyBorder="1" applyAlignment="1" applyProtection="1">
      <alignment horizontal="left"/>
    </xf>
    <xf numFmtId="0" fontId="47" fillId="6" borderId="0" xfId="0" applyFont="1" applyFill="1" applyBorder="1" applyAlignment="1" applyProtection="1"/>
    <xf numFmtId="0" fontId="48" fillId="6" borderId="0" xfId="0" applyFont="1" applyFill="1" applyBorder="1" applyAlignment="1" applyProtection="1"/>
    <xf numFmtId="0" fontId="10" fillId="6" borderId="0" xfId="0" applyFont="1" applyFill="1" applyBorder="1" applyAlignment="1" applyProtection="1"/>
    <xf numFmtId="0" fontId="16" fillId="6" borderId="0" xfId="0" applyFont="1" applyFill="1" applyBorder="1" applyAlignment="1" applyProtection="1"/>
    <xf numFmtId="0" fontId="6" fillId="6" borderId="0" xfId="0" applyFont="1" applyFill="1" applyBorder="1" applyAlignment="1" applyProtection="1"/>
    <xf numFmtId="0" fontId="13" fillId="6" borderId="0" xfId="0" applyFont="1" applyFill="1" applyBorder="1" applyAlignment="1" applyProtection="1"/>
    <xf numFmtId="0" fontId="49" fillId="6" borderId="0" xfId="0" applyFont="1" applyFill="1" applyBorder="1" applyAlignment="1" applyProtection="1"/>
    <xf numFmtId="0" fontId="10" fillId="0" borderId="0" xfId="0" applyFont="1" applyAlignment="1" applyProtection="1">
      <alignment vertical="top"/>
    </xf>
    <xf numFmtId="0" fontId="50" fillId="0" borderId="0" xfId="0" applyFont="1" applyFill="1" applyBorder="1" applyAlignment="1" applyProtection="1"/>
    <xf numFmtId="0" fontId="51" fillId="0" borderId="0" xfId="0" applyFont="1" applyFill="1" applyBorder="1" applyAlignment="1" applyProtection="1">
      <alignment vertical="center"/>
    </xf>
    <xf numFmtId="0" fontId="34" fillId="0" borderId="0" xfId="0" applyFont="1" applyFill="1" applyBorder="1" applyAlignment="1" applyProtection="1"/>
    <xf numFmtId="0" fontId="33" fillId="0" borderId="0" xfId="0" applyFont="1" applyFill="1" applyBorder="1" applyAlignment="1" applyProtection="1"/>
    <xf numFmtId="0" fontId="31" fillId="0" borderId="0" xfId="0" applyFont="1" applyFill="1" applyBorder="1" applyAlignment="1" applyProtection="1"/>
    <xf numFmtId="0" fontId="52" fillId="5" borderId="0" xfId="0" applyFont="1" applyFill="1" applyBorder="1" applyAlignment="1" applyProtection="1">
      <alignment vertical="center"/>
    </xf>
    <xf numFmtId="0" fontId="53" fillId="5" borderId="0" xfId="0" applyFont="1" applyFill="1" applyBorder="1" applyAlignment="1" applyProtection="1">
      <alignment vertical="center"/>
    </xf>
    <xf numFmtId="0" fontId="33" fillId="5" borderId="0" xfId="0" applyFont="1" applyFill="1" applyBorder="1" applyAlignment="1" applyProtection="1">
      <alignment vertical="center"/>
    </xf>
    <xf numFmtId="0" fontId="33" fillId="5" borderId="0" xfId="0" applyFont="1" applyFill="1" applyBorder="1" applyAlignment="1" applyProtection="1"/>
    <xf numFmtId="0" fontId="33" fillId="5" borderId="0" xfId="0" applyFont="1" applyFill="1" applyBorder="1" applyAlignment="1" applyProtection="1">
      <alignment horizontal="center"/>
    </xf>
    <xf numFmtId="0" fontId="33" fillId="5" borderId="0" xfId="0" applyNumberFormat="1" applyFont="1" applyFill="1" applyBorder="1" applyAlignment="1" applyProtection="1"/>
    <xf numFmtId="0" fontId="54" fillId="6" borderId="0" xfId="0" applyFont="1" applyFill="1" applyBorder="1" applyAlignment="1" applyProtection="1"/>
    <xf numFmtId="170" fontId="48" fillId="6" borderId="0" xfId="0" applyNumberFormat="1" applyFont="1" applyFill="1" applyBorder="1" applyAlignment="1" applyProtection="1">
      <alignment horizontal="left"/>
    </xf>
    <xf numFmtId="0" fontId="55" fillId="5" borderId="0" xfId="0" applyFont="1" applyFill="1" applyBorder="1" applyAlignment="1" applyProtection="1"/>
    <xf numFmtId="0" fontId="56" fillId="5" borderId="0" xfId="0" applyFont="1" applyFill="1" applyBorder="1" applyAlignment="1" applyProtection="1">
      <alignment vertical="center"/>
    </xf>
    <xf numFmtId="0" fontId="43" fillId="0" borderId="0" xfId="0" applyFont="1"/>
    <xf numFmtId="0" fontId="38" fillId="0" borderId="7" xfId="0" applyFont="1" applyBorder="1" applyAlignment="1">
      <alignment horizontal="left"/>
    </xf>
    <xf numFmtId="0" fontId="38" fillId="0" borderId="7" xfId="0" applyFont="1" applyBorder="1"/>
    <xf numFmtId="174" fontId="38" fillId="0" borderId="7" xfId="0" applyNumberFormat="1" applyFont="1" applyBorder="1"/>
    <xf numFmtId="0" fontId="57" fillId="4" borderId="4" xfId="0" applyFont="1" applyFill="1" applyBorder="1" applyAlignment="1">
      <alignment horizontal="center" vertical="top" wrapText="1"/>
    </xf>
    <xf numFmtId="0" fontId="57" fillId="4" borderId="5" xfId="0" applyFont="1" applyFill="1" applyBorder="1" applyAlignment="1">
      <alignment horizontal="center" vertical="top" wrapText="1"/>
    </xf>
    <xf numFmtId="0" fontId="57" fillId="4" borderId="6" xfId="0" applyFont="1" applyFill="1" applyBorder="1" applyAlignment="1">
      <alignment horizontal="center" vertical="top" wrapText="1"/>
    </xf>
    <xf numFmtId="164" fontId="38" fillId="0" borderId="7" xfId="0" applyNumberFormat="1" applyFont="1" applyBorder="1"/>
    <xf numFmtId="0" fontId="57" fillId="4" borderId="4" xfId="0" applyFont="1" applyFill="1" applyBorder="1" applyAlignment="1">
      <alignment horizontal="center" vertical="top"/>
    </xf>
    <xf numFmtId="0" fontId="44" fillId="6" borderId="0" xfId="0" applyFont="1" applyFill="1" applyBorder="1" applyAlignment="1" applyProtection="1">
      <alignment vertical="center"/>
    </xf>
    <xf numFmtId="3" fontId="44" fillId="0" borderId="0" xfId="2" applyNumberFormat="1" applyFont="1" applyFill="1" applyBorder="1" applyAlignment="1" applyProtection="1">
      <alignment horizontal="center" vertical="center"/>
    </xf>
    <xf numFmtId="0" fontId="6" fillId="0" borderId="0" xfId="0" applyFont="1" applyAlignment="1">
      <alignment vertical="top" wrapText="1"/>
    </xf>
    <xf numFmtId="0" fontId="0" fillId="0" borderId="0" xfId="0" applyFill="1" applyBorder="1" applyProtection="1"/>
    <xf numFmtId="0" fontId="10" fillId="6" borderId="0" xfId="0" applyFont="1" applyFill="1" applyBorder="1" applyAlignment="1" applyProtection="1">
      <alignment horizontal="left"/>
    </xf>
    <xf numFmtId="3" fontId="29" fillId="6" borderId="0" xfId="2" applyNumberFormat="1" applyFont="1" applyFill="1" applyBorder="1" applyAlignment="1" applyProtection="1">
      <alignment horizontal="center"/>
    </xf>
    <xf numFmtId="0" fontId="29" fillId="6" borderId="0" xfId="0" applyFont="1" applyFill="1" applyBorder="1" applyAlignment="1" applyProtection="1">
      <alignment horizontal="center"/>
    </xf>
    <xf numFmtId="0" fontId="13" fillId="6" borderId="0" xfId="0" applyFont="1" applyFill="1" applyBorder="1" applyAlignment="1" applyProtection="1">
      <alignment horizontal="center"/>
    </xf>
    <xf numFmtId="3" fontId="44" fillId="6" borderId="0" xfId="2" applyNumberFormat="1" applyFont="1" applyFill="1" applyBorder="1" applyAlignment="1" applyProtection="1">
      <alignment horizontal="center"/>
    </xf>
    <xf numFmtId="0" fontId="58" fillId="0" borderId="0" xfId="0" applyFont="1"/>
    <xf numFmtId="0" fontId="2" fillId="0" borderId="0" xfId="0" applyFont="1"/>
    <xf numFmtId="0" fontId="8" fillId="0" borderId="12" xfId="0" applyFont="1" applyBorder="1" applyAlignment="1" applyProtection="1">
      <alignment horizontal="left" vertical="top" wrapText="1"/>
    </xf>
    <xf numFmtId="0" fontId="17" fillId="0" borderId="0" xfId="0" applyFont="1" applyAlignment="1">
      <alignment horizontal="left" vertical="top" wrapText="1"/>
    </xf>
    <xf numFmtId="0" fontId="6" fillId="0" borderId="0" xfId="0" applyFont="1" applyAlignment="1">
      <alignment horizontal="left" vertical="top" wrapText="1"/>
    </xf>
    <xf numFmtId="0" fontId="4" fillId="4" borderId="12" xfId="0" applyFont="1" applyFill="1" applyBorder="1" applyAlignment="1" applyProtection="1">
      <alignment horizontal="left" indent="1"/>
    </xf>
    <xf numFmtId="0" fontId="16" fillId="0" borderId="0" xfId="0" applyFont="1" applyAlignment="1">
      <alignment horizontal="left" vertical="top" wrapText="1"/>
    </xf>
    <xf numFmtId="0" fontId="6" fillId="0" borderId="0" xfId="0" applyFont="1" applyAlignment="1" applyProtection="1">
      <alignment horizontal="left" vertical="top" wrapText="1"/>
    </xf>
    <xf numFmtId="0" fontId="8" fillId="0" borderId="0" xfId="0" applyFont="1" applyAlignment="1" applyProtection="1">
      <alignment horizontal="left" wrapText="1" indent="5"/>
    </xf>
    <xf numFmtId="0" fontId="15" fillId="0" borderId="0" xfId="0" applyFont="1" applyAlignment="1">
      <alignment horizontal="left" vertical="top" wrapText="1" indent="5"/>
    </xf>
    <xf numFmtId="0" fontId="0" fillId="2" borderId="0" xfId="0" applyFill="1" applyAlignment="1" applyProtection="1">
      <alignment horizontal="center"/>
      <protection locked="0"/>
    </xf>
    <xf numFmtId="0" fontId="0" fillId="2" borderId="0" xfId="0" applyFill="1" applyAlignment="1" applyProtection="1">
      <alignment horizontal="left" vertical="top" wrapText="1"/>
      <protection locked="0"/>
    </xf>
    <xf numFmtId="0" fontId="0" fillId="2" borderId="0" xfId="0" applyNumberFormat="1" applyFill="1" applyAlignment="1" applyProtection="1">
      <alignment horizontal="center" vertical="center"/>
      <protection locked="0"/>
    </xf>
    <xf numFmtId="0" fontId="0" fillId="7" borderId="0" xfId="0" applyNumberFormat="1" applyFill="1" applyAlignment="1" applyProtection="1">
      <alignment horizontal="center" vertical="center"/>
      <protection locked="0"/>
    </xf>
    <xf numFmtId="3" fontId="0" fillId="2" borderId="0" xfId="0" applyNumberFormat="1" applyFill="1" applyAlignment="1" applyProtection="1">
      <alignment horizontal="right" vertical="center"/>
      <protection locked="0"/>
    </xf>
    <xf numFmtId="0" fontId="0" fillId="2" borderId="0" xfId="0" applyFill="1" applyBorder="1" applyAlignment="1" applyProtection="1">
      <alignment horizontal="left" vertical="top"/>
      <protection locked="0"/>
    </xf>
    <xf numFmtId="0" fontId="0" fillId="2" borderId="0" xfId="0" applyFill="1" applyBorder="1" applyAlignment="1" applyProtection="1">
      <alignment horizontal="center" vertical="top"/>
      <protection locked="0"/>
    </xf>
    <xf numFmtId="0" fontId="0" fillId="2" borderId="0" xfId="0" applyFill="1" applyBorder="1" applyAlignment="1" applyProtection="1">
      <alignment horizontal="left"/>
      <protection locked="0"/>
    </xf>
    <xf numFmtId="0" fontId="0" fillId="2" borderId="0" xfId="0" applyFont="1" applyFill="1" applyBorder="1" applyAlignment="1" applyProtection="1">
      <alignment horizontal="left" vertical="top"/>
      <protection locked="0"/>
    </xf>
    <xf numFmtId="166" fontId="0" fillId="2" borderId="0" xfId="0" applyNumberFormat="1" applyFill="1" applyAlignment="1" applyProtection="1">
      <alignment horizontal="center" vertical="center"/>
      <protection locked="0"/>
    </xf>
    <xf numFmtId="167" fontId="0" fillId="2" borderId="0" xfId="0" applyNumberFormat="1" applyFill="1" applyBorder="1" applyAlignment="1" applyProtection="1">
      <alignment horizontal="left" vertical="top"/>
      <protection locked="0"/>
    </xf>
    <xf numFmtId="0" fontId="2" fillId="2" borderId="0" xfId="0" applyFont="1" applyFill="1" applyAlignment="1" applyProtection="1">
      <alignment horizontal="left"/>
      <protection locked="0"/>
    </xf>
    <xf numFmtId="175" fontId="44" fillId="3" borderId="0" xfId="2" applyNumberFormat="1" applyFont="1" applyFill="1" applyBorder="1" applyAlignment="1" applyProtection="1">
      <alignment horizontal="center"/>
    </xf>
    <xf numFmtId="0" fontId="44" fillId="8" borderId="0" xfId="2" applyNumberFormat="1" applyFont="1" applyFill="1" applyBorder="1" applyAlignment="1" applyProtection="1">
      <alignment horizontal="center" vertical="center"/>
    </xf>
    <xf numFmtId="3" fontId="44" fillId="3" borderId="0" xfId="2" applyNumberFormat="1" applyFont="1" applyFill="1" applyBorder="1" applyAlignment="1" applyProtection="1">
      <alignment horizontal="center"/>
    </xf>
    <xf numFmtId="176" fontId="44" fillId="3" borderId="0" xfId="2" applyNumberFormat="1" applyFont="1" applyFill="1" applyBorder="1" applyAlignment="1" applyProtection="1">
      <alignment horizontal="center"/>
    </xf>
    <xf numFmtId="172" fontId="44" fillId="3" borderId="0" xfId="2" applyNumberFormat="1" applyFont="1" applyFill="1" applyBorder="1" applyAlignment="1" applyProtection="1">
      <alignment horizontal="center"/>
    </xf>
    <xf numFmtId="176" fontId="44" fillId="2" borderId="0" xfId="2" applyNumberFormat="1" applyFont="1" applyFill="1" applyBorder="1" applyAlignment="1" applyProtection="1">
      <alignment horizontal="center"/>
      <protection locked="0"/>
    </xf>
    <xf numFmtId="173" fontId="44" fillId="2" borderId="0" xfId="2" applyNumberFormat="1" applyFont="1" applyFill="1" applyBorder="1" applyAlignment="1" applyProtection="1">
      <alignment horizontal="center"/>
      <protection locked="0"/>
    </xf>
    <xf numFmtId="3" fontId="44" fillId="6" borderId="0" xfId="2" applyNumberFormat="1" applyFont="1" applyFill="1" applyBorder="1" applyAlignment="1" applyProtection="1">
      <alignment horizontal="center"/>
    </xf>
    <xf numFmtId="0" fontId="44" fillId="2" borderId="0" xfId="0" applyFont="1" applyFill="1" applyBorder="1" applyAlignment="1" applyProtection="1">
      <alignment horizontal="left"/>
      <protection locked="0"/>
    </xf>
    <xf numFmtId="3" fontId="44" fillId="2" borderId="0" xfId="2" applyNumberFormat="1" applyFont="1" applyFill="1" applyBorder="1" applyAlignment="1" applyProtection="1">
      <alignment horizontal="center"/>
      <protection locked="0"/>
    </xf>
    <xf numFmtId="0" fontId="29" fillId="6" borderId="0" xfId="0" applyFont="1" applyFill="1" applyBorder="1" applyAlignment="1" applyProtection="1">
      <alignment horizontal="center" vertical="center"/>
    </xf>
    <xf numFmtId="0" fontId="29" fillId="6" borderId="0" xfId="0" applyFont="1" applyFill="1" applyBorder="1" applyAlignment="1" applyProtection="1">
      <alignment horizontal="center"/>
    </xf>
    <xf numFmtId="0" fontId="13" fillId="6" borderId="0" xfId="0" applyFont="1" applyFill="1" applyBorder="1" applyAlignment="1" applyProtection="1">
      <alignment horizontal="center"/>
    </xf>
    <xf numFmtId="0" fontId="10" fillId="6" borderId="0" xfId="0" applyFont="1" applyFill="1" applyBorder="1" applyAlignment="1" applyProtection="1">
      <alignment horizontal="left"/>
    </xf>
    <xf numFmtId="4" fontId="10" fillId="7" borderId="0" xfId="2" applyNumberFormat="1" applyFont="1" applyFill="1" applyBorder="1" applyAlignment="1" applyProtection="1">
      <alignment horizontal="left"/>
    </xf>
    <xf numFmtId="3" fontId="44" fillId="2" borderId="0" xfId="2" applyNumberFormat="1" applyFont="1" applyFill="1" applyBorder="1" applyAlignment="1" applyProtection="1">
      <alignment horizontal="left"/>
      <protection locked="0"/>
    </xf>
    <xf numFmtId="3" fontId="29" fillId="6" borderId="0" xfId="2" applyNumberFormat="1" applyFont="1" applyFill="1" applyBorder="1" applyAlignment="1" applyProtection="1">
      <alignment horizontal="center"/>
    </xf>
    <xf numFmtId="0" fontId="39" fillId="0" borderId="0" xfId="0" applyFont="1" applyAlignment="1" applyProtection="1">
      <alignment horizontal="left"/>
    </xf>
    <xf numFmtId="165" fontId="0" fillId="0" borderId="8" xfId="0" applyNumberFormat="1" applyFont="1" applyBorder="1" applyAlignment="1" applyProtection="1">
      <alignment horizontal="center" vertical="top" wrapText="1"/>
      <protection locked="0"/>
    </xf>
    <xf numFmtId="165" fontId="0" fillId="0" borderId="9" xfId="0" applyNumberFormat="1" applyFont="1" applyBorder="1" applyAlignment="1" applyProtection="1">
      <alignment horizontal="center" vertical="top" wrapText="1"/>
      <protection locked="0"/>
    </xf>
    <xf numFmtId="165" fontId="0" fillId="3" borderId="8" xfId="0" applyNumberFormat="1" applyFill="1" applyBorder="1" applyAlignment="1" applyProtection="1">
      <alignment horizontal="center" vertical="top"/>
    </xf>
    <xf numFmtId="165" fontId="0" fillId="3" borderId="14" xfId="0" applyNumberFormat="1" applyFill="1" applyBorder="1" applyAlignment="1" applyProtection="1">
      <alignment horizontal="center" vertical="top"/>
    </xf>
    <xf numFmtId="165" fontId="0" fillId="3" borderId="9" xfId="0" applyNumberFormat="1" applyFill="1" applyBorder="1" applyAlignment="1" applyProtection="1">
      <alignment horizontal="center" vertical="top"/>
    </xf>
    <xf numFmtId="0" fontId="9" fillId="3" borderId="15" xfId="0" applyFont="1" applyFill="1" applyBorder="1" applyAlignment="1" applyProtection="1">
      <alignment horizontal="right" vertical="top" wrapText="1" indent="1"/>
    </xf>
    <xf numFmtId="0" fontId="9" fillId="3" borderId="16" xfId="0" applyFont="1" applyFill="1" applyBorder="1" applyAlignment="1" applyProtection="1">
      <alignment horizontal="right" vertical="top" wrapText="1" indent="1"/>
    </xf>
    <xf numFmtId="0" fontId="9" fillId="3" borderId="17" xfId="0" applyFont="1" applyFill="1" applyBorder="1" applyAlignment="1" applyProtection="1">
      <alignment horizontal="right" vertical="top" wrapText="1" indent="1"/>
    </xf>
    <xf numFmtId="165" fontId="0" fillId="3" borderId="15" xfId="0" applyNumberFormat="1" applyFont="1" applyFill="1" applyBorder="1" applyAlignment="1" applyProtection="1">
      <alignment horizontal="center" vertical="top" wrapText="1"/>
    </xf>
    <xf numFmtId="165" fontId="0" fillId="3" borderId="16" xfId="0" applyNumberFormat="1" applyFont="1" applyFill="1" applyBorder="1" applyAlignment="1" applyProtection="1">
      <alignment horizontal="center" vertical="top" wrapText="1"/>
    </xf>
    <xf numFmtId="0" fontId="18" fillId="5" borderId="3"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0" fillId="3" borderId="8" xfId="0" applyFont="1" applyFill="1" applyBorder="1" applyAlignment="1" applyProtection="1">
      <alignment horizontal="left" vertical="top" wrapText="1"/>
    </xf>
    <xf numFmtId="0" fontId="0" fillId="3" borderId="14" xfId="0" applyFont="1" applyFill="1" applyBorder="1" applyAlignment="1" applyProtection="1">
      <alignment horizontal="left" vertical="top" wrapText="1"/>
    </xf>
    <xf numFmtId="0" fontId="0" fillId="3" borderId="9" xfId="0" applyFont="1" applyFill="1" applyBorder="1" applyAlignment="1" applyProtection="1">
      <alignment horizontal="left" vertical="top" wrapText="1"/>
    </xf>
    <xf numFmtId="0" fontId="9" fillId="3" borderId="8" xfId="0" applyFont="1" applyFill="1" applyBorder="1" applyAlignment="1" applyProtection="1">
      <alignment horizontal="right" vertical="top" wrapText="1" indent="1"/>
    </xf>
    <xf numFmtId="0" fontId="9" fillId="3" borderId="14" xfId="0" applyFont="1" applyFill="1" applyBorder="1" applyAlignment="1" applyProtection="1">
      <alignment horizontal="right" vertical="top" wrapText="1" indent="1"/>
    </xf>
    <xf numFmtId="0" fontId="9" fillId="3" borderId="9" xfId="0" applyFont="1" applyFill="1" applyBorder="1" applyAlignment="1" applyProtection="1">
      <alignment horizontal="right" vertical="top" wrapText="1" indent="1"/>
    </xf>
    <xf numFmtId="0" fontId="18" fillId="5" borderId="0" xfId="0" applyFont="1" applyFill="1" applyBorder="1" applyAlignment="1" applyProtection="1">
      <alignment horizontal="center" vertical="top" wrapText="1"/>
    </xf>
    <xf numFmtId="0" fontId="18" fillId="5" borderId="2" xfId="0" applyFont="1" applyFill="1" applyBorder="1" applyAlignment="1" applyProtection="1">
      <alignment horizontal="center" vertical="top" wrapText="1"/>
    </xf>
    <xf numFmtId="0" fontId="18" fillId="5" borderId="6" xfId="0" applyFont="1" applyFill="1" applyBorder="1" applyAlignment="1" applyProtection="1">
      <alignment horizontal="center" vertical="top" wrapText="1"/>
    </xf>
    <xf numFmtId="0" fontId="18" fillId="5" borderId="13" xfId="0" applyFont="1" applyFill="1" applyBorder="1" applyAlignment="1" applyProtection="1">
      <alignment horizontal="center" vertical="top" wrapText="1"/>
    </xf>
    <xf numFmtId="0" fontId="18" fillId="5" borderId="4" xfId="0" applyFont="1" applyFill="1" applyBorder="1" applyAlignment="1" applyProtection="1">
      <alignment horizontal="center" vertical="top" wrapText="1"/>
    </xf>
    <xf numFmtId="0" fontId="0" fillId="0" borderId="8"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0" fillId="0" borderId="9" xfId="0" applyFont="1" applyFill="1" applyBorder="1" applyAlignment="1" applyProtection="1">
      <alignment horizontal="left" vertical="top" wrapText="1"/>
      <protection locked="0"/>
    </xf>
    <xf numFmtId="0" fontId="9" fillId="3" borderId="8" xfId="0" applyFont="1" applyFill="1" applyBorder="1" applyAlignment="1" applyProtection="1">
      <alignment horizontal="center" vertical="top" wrapText="1"/>
    </xf>
    <xf numFmtId="0" fontId="9" fillId="3" borderId="9" xfId="0" applyFont="1" applyFill="1" applyBorder="1" applyAlignment="1" applyProtection="1">
      <alignment horizontal="center" vertical="top" wrapText="1"/>
    </xf>
    <xf numFmtId="0" fontId="9" fillId="3" borderId="8" xfId="0" applyNumberFormat="1" applyFont="1" applyFill="1" applyBorder="1" applyAlignment="1" applyProtection="1">
      <alignment horizontal="right" indent="1"/>
    </xf>
    <xf numFmtId="0" fontId="9" fillId="3" borderId="9" xfId="0" applyNumberFormat="1" applyFont="1" applyFill="1" applyBorder="1" applyAlignment="1" applyProtection="1">
      <alignment horizontal="right" indent="1"/>
    </xf>
    <xf numFmtId="0" fontId="0" fillId="0" borderId="8" xfId="0" applyNumberFormat="1" applyFill="1" applyBorder="1" applyAlignment="1" applyProtection="1">
      <alignment horizontal="center" vertical="top"/>
      <protection locked="0"/>
    </xf>
    <xf numFmtId="0" fontId="0" fillId="0" borderId="9" xfId="0" applyNumberFormat="1" applyFill="1" applyBorder="1" applyAlignment="1" applyProtection="1">
      <alignment horizontal="center" vertical="top"/>
      <protection locked="0"/>
    </xf>
    <xf numFmtId="165" fontId="0" fillId="0" borderId="8" xfId="0" applyNumberFormat="1" applyFill="1" applyBorder="1" applyAlignment="1" applyProtection="1">
      <alignment horizontal="center" vertical="top"/>
      <protection locked="0"/>
    </xf>
    <xf numFmtId="165" fontId="0" fillId="0" borderId="14" xfId="0" applyNumberFormat="1" applyFill="1" applyBorder="1" applyAlignment="1" applyProtection="1">
      <alignment horizontal="center" vertical="top"/>
      <protection locked="0"/>
    </xf>
    <xf numFmtId="165" fontId="0" fillId="0" borderId="9" xfId="0" applyNumberFormat="1" applyFill="1" applyBorder="1" applyAlignment="1" applyProtection="1">
      <alignment horizontal="center" vertical="top"/>
      <protection locked="0"/>
    </xf>
    <xf numFmtId="0" fontId="0" fillId="0" borderId="8" xfId="0" applyFont="1" applyBorder="1" applyAlignment="1" applyProtection="1">
      <alignment horizontal="center" vertical="top"/>
      <protection locked="0"/>
    </xf>
    <xf numFmtId="0" fontId="0" fillId="0" borderId="9" xfId="0" applyFont="1" applyBorder="1" applyAlignment="1" applyProtection="1">
      <alignment horizontal="center" vertical="top"/>
      <protection locked="0"/>
    </xf>
    <xf numFmtId="0" fontId="0" fillId="3" borderId="8" xfId="0" applyFont="1" applyFill="1" applyBorder="1" applyAlignment="1" applyProtection="1">
      <alignment horizontal="center" vertical="top"/>
    </xf>
    <xf numFmtId="0" fontId="0" fillId="3" borderId="9" xfId="0" applyFont="1" applyFill="1" applyBorder="1" applyAlignment="1" applyProtection="1">
      <alignment horizontal="center" vertical="top"/>
    </xf>
    <xf numFmtId="0" fontId="18" fillId="5" borderId="3" xfId="0" applyFont="1" applyFill="1" applyBorder="1" applyAlignment="1" applyProtection="1">
      <alignment horizontal="center" vertical="top" wrapText="1"/>
    </xf>
    <xf numFmtId="0" fontId="6" fillId="0" borderId="0" xfId="0" applyFont="1" applyAlignment="1" applyProtection="1">
      <alignment horizontal="left" vertical="top" wrapText="1" indent="5"/>
    </xf>
    <xf numFmtId="0" fontId="9" fillId="3" borderId="15" xfId="0" applyFont="1" applyFill="1" applyBorder="1" applyAlignment="1" applyProtection="1">
      <alignment horizontal="left" vertical="top" wrapText="1"/>
    </xf>
    <xf numFmtId="0" fontId="9" fillId="3" borderId="16" xfId="0" applyFont="1" applyFill="1" applyBorder="1" applyAlignment="1" applyProtection="1">
      <alignment horizontal="left" vertical="top" wrapText="1"/>
    </xf>
    <xf numFmtId="0" fontId="0" fillId="0" borderId="8" xfId="0" applyNumberFormat="1" applyFont="1" applyBorder="1" applyAlignment="1" applyProtection="1">
      <alignment horizontal="left" vertical="top" wrapText="1"/>
      <protection locked="0"/>
    </xf>
    <xf numFmtId="0" fontId="0" fillId="0" borderId="14" xfId="0" applyNumberFormat="1" applyFont="1" applyBorder="1" applyAlignment="1" applyProtection="1">
      <alignment horizontal="left" vertical="top" wrapText="1"/>
      <protection locked="0"/>
    </xf>
    <xf numFmtId="0" fontId="0" fillId="0" borderId="9" xfId="0" applyNumberFormat="1" applyFont="1" applyBorder="1" applyAlignment="1" applyProtection="1">
      <alignment horizontal="left" vertical="top" wrapText="1"/>
      <protection locked="0"/>
    </xf>
    <xf numFmtId="0" fontId="0" fillId="0" borderId="8" xfId="0" applyNumberFormat="1" applyFill="1" applyBorder="1" applyAlignment="1" applyProtection="1">
      <alignment horizontal="left" vertical="top" wrapText="1"/>
      <protection locked="0"/>
    </xf>
    <xf numFmtId="0" fontId="0" fillId="0" borderId="14" xfId="0" applyNumberFormat="1" applyFill="1" applyBorder="1" applyAlignment="1" applyProtection="1">
      <alignment horizontal="left" vertical="top" wrapText="1"/>
      <protection locked="0"/>
    </xf>
    <xf numFmtId="0" fontId="0" fillId="0" borderId="9" xfId="0" applyNumberFormat="1" applyFill="1" applyBorder="1" applyAlignment="1" applyProtection="1">
      <alignment horizontal="left" vertical="top" wrapText="1"/>
      <protection locked="0"/>
    </xf>
    <xf numFmtId="0" fontId="0" fillId="2" borderId="0" xfId="0" applyFill="1" applyAlignment="1" applyProtection="1">
      <alignment horizontal="center" vertical="top" wrapText="1"/>
    </xf>
    <xf numFmtId="0" fontId="0" fillId="0" borderId="18" xfId="0" applyFill="1" applyBorder="1" applyAlignment="1" applyProtection="1">
      <alignment horizontal="center" wrapText="1"/>
    </xf>
    <xf numFmtId="168" fontId="0" fillId="0" borderId="18" xfId="0" applyNumberFormat="1" applyFill="1" applyBorder="1" applyAlignment="1" applyProtection="1">
      <alignment horizontal="center" wrapText="1"/>
      <protection locked="0"/>
    </xf>
    <xf numFmtId="0" fontId="0" fillId="0" borderId="18" xfId="0" applyFill="1" applyBorder="1" applyAlignment="1" applyProtection="1">
      <alignment horizontal="center" wrapText="1"/>
      <protection locked="0"/>
    </xf>
    <xf numFmtId="0" fontId="6" fillId="0" borderId="0" xfId="0" applyFont="1" applyFill="1" applyAlignment="1" applyProtection="1">
      <alignment horizontal="left" vertical="top" wrapText="1"/>
    </xf>
  </cellXfs>
  <cellStyles count="4">
    <cellStyle name="Comma 2" xfId="2"/>
    <cellStyle name="Heading 1" xfId="1" builtinId="16"/>
    <cellStyle name="Normal" xfId="0" builtinId="0"/>
    <cellStyle name="Normal 2" xfId="3"/>
  </cellStyles>
  <dxfs count="7">
    <dxf>
      <font>
        <b val="0"/>
        <i/>
      </font>
    </dxf>
    <dxf>
      <font>
        <b val="0"/>
        <i/>
      </font>
    </dxf>
    <dxf>
      <font>
        <b val="0"/>
        <i/>
      </font>
    </dxf>
    <dxf>
      <font>
        <color theme="1"/>
      </font>
      <fill>
        <patternFill>
          <bgColor rgb="FFFF0000"/>
        </patternFill>
      </fill>
    </dxf>
    <dxf>
      <font>
        <color theme="1"/>
      </font>
      <fill>
        <patternFill>
          <bgColor rgb="FF92D050"/>
        </patternFill>
      </fill>
    </dxf>
    <dxf>
      <font>
        <b val="0"/>
        <i/>
      </font>
    </dxf>
    <dxf>
      <font>
        <b val="0"/>
        <i/>
      </font>
    </dxf>
  </dxfs>
  <tableStyles count="0" defaultTableStyle="TableStyleMedium2" defaultPivotStyle="PivotStyleLight16"/>
  <colors>
    <mruColors>
      <color rgb="FF006086"/>
      <color rgb="FF00ADEF"/>
      <color rgb="FF0029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495300</xdr:colOff>
      <xdr:row>0</xdr:row>
      <xdr:rowOff>95251</xdr:rowOff>
    </xdr:from>
    <xdr:to>
      <xdr:col>14</xdr:col>
      <xdr:colOff>656554</xdr:colOff>
      <xdr:row>0</xdr:row>
      <xdr:rowOff>679347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95251"/>
          <a:ext cx="1494754" cy="584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495300</xdr:colOff>
      <xdr:row>0</xdr:row>
      <xdr:rowOff>95251</xdr:rowOff>
    </xdr:from>
    <xdr:to>
      <xdr:col>14</xdr:col>
      <xdr:colOff>656554</xdr:colOff>
      <xdr:row>0</xdr:row>
      <xdr:rowOff>679347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95251"/>
          <a:ext cx="1494754" cy="584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495300</xdr:colOff>
      <xdr:row>0</xdr:row>
      <xdr:rowOff>95251</xdr:rowOff>
    </xdr:from>
    <xdr:to>
      <xdr:col>16</xdr:col>
      <xdr:colOff>847054</xdr:colOff>
      <xdr:row>0</xdr:row>
      <xdr:rowOff>679347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05925" y="95251"/>
          <a:ext cx="1494754" cy="5840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28</xdr:col>
      <xdr:colOff>19050</xdr:colOff>
      <xdr:row>0</xdr:row>
      <xdr:rowOff>114300</xdr:rowOff>
    </xdr:from>
    <xdr:to>
      <xdr:col>32</xdr:col>
      <xdr:colOff>361279</xdr:colOff>
      <xdr:row>0</xdr:row>
      <xdr:rowOff>698396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0450" y="114300"/>
          <a:ext cx="1494754" cy="58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333375</xdr:colOff>
      <xdr:row>0</xdr:row>
      <xdr:rowOff>104775</xdr:rowOff>
    </xdr:from>
    <xdr:to>
      <xdr:col>11</xdr:col>
      <xdr:colOff>608929</xdr:colOff>
      <xdr:row>0</xdr:row>
      <xdr:rowOff>688871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48625" y="104775"/>
          <a:ext cx="1494754" cy="58409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352425</xdr:colOff>
      <xdr:row>0</xdr:row>
      <xdr:rowOff>95251</xdr:rowOff>
    </xdr:from>
    <xdr:to>
      <xdr:col>17</xdr:col>
      <xdr:colOff>570829</xdr:colOff>
      <xdr:row>0</xdr:row>
      <xdr:rowOff>679347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800" y="95251"/>
          <a:ext cx="1494754" cy="584096"/>
        </a:xfrm>
        <a:prstGeom prst="rect">
          <a:avLst/>
        </a:prstGeom>
      </xdr:spPr>
    </xdr:pic>
    <xdr:clientData/>
  </xdr:twoCellAnchor>
  <xdr:twoCellAnchor>
    <xdr:from>
      <xdr:col>8</xdr:col>
      <xdr:colOff>124570</xdr:colOff>
      <xdr:row>22</xdr:row>
      <xdr:rowOff>66675</xdr:rowOff>
    </xdr:from>
    <xdr:to>
      <xdr:col>8</xdr:col>
      <xdr:colOff>532655</xdr:colOff>
      <xdr:row>22</xdr:row>
      <xdr:rowOff>552450</xdr:rowOff>
    </xdr:to>
    <xdr:sp macro="" textlink="">
      <xdr:nvSpPr>
        <xdr:cNvPr id="8" name="Down Arrow 7"/>
        <xdr:cNvSpPr/>
      </xdr:nvSpPr>
      <xdr:spPr>
        <a:xfrm>
          <a:off x="4934695" y="6838950"/>
          <a:ext cx="408085" cy="485775"/>
        </a:xfrm>
        <a:prstGeom prst="down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10</xdr:col>
      <xdr:colOff>448420</xdr:colOff>
      <xdr:row>67</xdr:row>
      <xdr:rowOff>66675</xdr:rowOff>
    </xdr:from>
    <xdr:to>
      <xdr:col>11</xdr:col>
      <xdr:colOff>189755</xdr:colOff>
      <xdr:row>67</xdr:row>
      <xdr:rowOff>552450</xdr:rowOff>
    </xdr:to>
    <xdr:sp macro="" textlink="">
      <xdr:nvSpPr>
        <xdr:cNvPr id="11" name="Down Arrow 10"/>
        <xdr:cNvSpPr/>
      </xdr:nvSpPr>
      <xdr:spPr>
        <a:xfrm>
          <a:off x="6592045" y="16306800"/>
          <a:ext cx="408085" cy="485775"/>
        </a:xfrm>
        <a:prstGeom prst="downArrow">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495300</xdr:colOff>
      <xdr:row>0</xdr:row>
      <xdr:rowOff>95251</xdr:rowOff>
    </xdr:from>
    <xdr:to>
      <xdr:col>14</xdr:col>
      <xdr:colOff>656554</xdr:colOff>
      <xdr:row>0</xdr:row>
      <xdr:rowOff>679347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95251"/>
          <a:ext cx="1494754" cy="5840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304800</xdr:colOff>
          <xdr:row>11</xdr:row>
          <xdr:rowOff>180975</xdr:rowOff>
        </xdr:from>
        <xdr:to>
          <xdr:col>3</xdr:col>
          <xdr:colOff>266700</xdr:colOff>
          <xdr:row>13</xdr:row>
          <xdr:rowOff>0</xdr:rowOff>
        </xdr:to>
        <xdr:sp macro="" textlink="">
          <xdr:nvSpPr>
            <xdr:cNvPr id="11267" name="Check Box 3" hidden="1">
              <a:extLst>
                <a:ext uri="{63B3BB69-23CF-44E3-9099-C40C66FF867C}">
                  <a14:compatExt spid="_x0000_s112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ea typeface="Segoe UI"/>
                  <a:cs typeface="Segoe UI"/>
                </a:rPr>
                <a:t>Compliance Flexibility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11</xdr:row>
          <xdr:rowOff>180975</xdr:rowOff>
        </xdr:from>
        <xdr:to>
          <xdr:col>5</xdr:col>
          <xdr:colOff>295275</xdr:colOff>
          <xdr:row>13</xdr:row>
          <xdr:rowOff>0</xdr:rowOff>
        </xdr:to>
        <xdr:sp macro="" textlink="">
          <xdr:nvSpPr>
            <xdr:cNvPr id="11268" name="Check Box 4" hidden="1">
              <a:extLst>
                <a:ext uri="{63B3BB69-23CF-44E3-9099-C40C66FF867C}">
                  <a14:compatExt spid="_x0000_s112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ea typeface="Segoe UI"/>
                  <a:cs typeface="Segoe UI"/>
                </a:rPr>
                <a:t>IEE Grant Funding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12</xdr:row>
          <xdr:rowOff>9525</xdr:rowOff>
        </xdr:from>
        <xdr:to>
          <xdr:col>9</xdr:col>
          <xdr:colOff>657225</xdr:colOff>
          <xdr:row>13</xdr:row>
          <xdr:rowOff>0</xdr:rowOff>
        </xdr:to>
        <xdr:sp macro="" textlink="">
          <xdr:nvSpPr>
            <xdr:cNvPr id="11269" name="Check Box 5" hidden="1">
              <a:extLst>
                <a:ext uri="{63B3BB69-23CF-44E3-9099-C40C66FF867C}">
                  <a14:compatExt spid="_x0000_s112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ea typeface="Segoe UI"/>
                  <a:cs typeface="Segoe UI"/>
                </a:rPr>
                <a:t>Compliance Cost Containment Allocation Benchmarks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12</xdr:col>
      <xdr:colOff>495300</xdr:colOff>
      <xdr:row>0</xdr:row>
      <xdr:rowOff>95251</xdr:rowOff>
    </xdr:from>
    <xdr:to>
      <xdr:col>14</xdr:col>
      <xdr:colOff>656554</xdr:colOff>
      <xdr:row>0</xdr:row>
      <xdr:rowOff>679347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2425" y="95251"/>
          <a:ext cx="1494754" cy="5840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a\desktop\P_S\peter.moore\Desktop\Standards\Copy%20of%20CCI-annual-forecasting-report-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A1"/>
      <sheetName val="Section A2"/>
      <sheetName val="2017"/>
      <sheetName val="2018"/>
      <sheetName val="SoC"/>
    </sheetNames>
    <sheetDataSet>
      <sheetData sheetId="0"/>
      <sheetData sheetId="1">
        <row r="11">
          <cell r="H11">
            <v>2018</v>
          </cell>
        </row>
      </sheetData>
      <sheetData sheetId="2"/>
      <sheetData sheetId="3"/>
      <sheetData sheetId="4">
        <row r="60">
          <cell r="AP60">
            <v>60</v>
          </cell>
          <cell r="AQ60" t="str">
            <v>Ammonia</v>
          </cell>
        </row>
        <row r="61">
          <cell r="AP61">
            <v>61</v>
          </cell>
        </row>
        <row r="62">
          <cell r="AP62">
            <v>62</v>
          </cell>
        </row>
        <row r="63">
          <cell r="AP63">
            <v>63</v>
          </cell>
        </row>
        <row r="64">
          <cell r="AP64">
            <v>64</v>
          </cell>
        </row>
        <row r="65">
          <cell r="AP65">
            <v>65</v>
          </cell>
        </row>
        <row r="66">
          <cell r="AP66">
            <v>66</v>
          </cell>
        </row>
        <row r="67">
          <cell r="AP67">
            <v>67</v>
          </cell>
        </row>
        <row r="68">
          <cell r="AP68">
            <v>68</v>
          </cell>
        </row>
        <row r="69">
          <cell r="AP69">
            <v>69</v>
          </cell>
        </row>
        <row r="70">
          <cell r="AP70">
            <v>70</v>
          </cell>
        </row>
        <row r="71">
          <cell r="AP71">
            <v>71</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1.bin"/><Relationship Id="rId7" Type="http://schemas.openxmlformats.org/officeDocument/2006/relationships/ctrlProp" Target="../ctrlProps/ctrlProp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9"/>
  <sheetViews>
    <sheetView showGridLines="0" showRowColHeaders="0" tabSelected="1" zoomScaleNormal="100" workbookViewId="0">
      <selection activeCell="S23" sqref="S23"/>
    </sheetView>
  </sheetViews>
  <sheetFormatPr defaultColWidth="9.140625" defaultRowHeight="15" x14ac:dyDescent="0.25"/>
  <cols>
    <col min="1" max="1" width="2.140625" style="2" customWidth="1"/>
    <col min="2" max="15" width="10" style="2" customWidth="1"/>
    <col min="16" max="16" width="2.140625" style="2" customWidth="1"/>
    <col min="17" max="16384" width="9.140625" style="2"/>
  </cols>
  <sheetData>
    <row r="1" spans="2:16" ht="66" customHeight="1" thickBot="1" x14ac:dyDescent="0.55000000000000004">
      <c r="B1" s="140" t="s">
        <v>0</v>
      </c>
      <c r="C1" s="140"/>
      <c r="D1" s="140"/>
      <c r="E1" s="140"/>
      <c r="F1" s="140"/>
      <c r="G1" s="140"/>
      <c r="H1" s="140"/>
      <c r="I1" s="13"/>
      <c r="J1" s="13"/>
      <c r="K1" s="13"/>
      <c r="L1" s="13"/>
      <c r="M1" s="13"/>
      <c r="N1" s="13"/>
      <c r="O1" s="13"/>
    </row>
    <row r="2" spans="2:16" ht="7.5" customHeight="1" thickTop="1" x14ac:dyDescent="0.25"/>
    <row r="3" spans="2:16" ht="18.75" x14ac:dyDescent="0.35">
      <c r="B3" s="3" t="s">
        <v>46</v>
      </c>
    </row>
    <row r="5" spans="2:16" ht="39" customHeight="1" x14ac:dyDescent="0.25">
      <c r="B5" s="142" t="s">
        <v>200</v>
      </c>
      <c r="C5" s="142"/>
      <c r="D5" s="142"/>
      <c r="E5" s="142"/>
      <c r="F5" s="142"/>
      <c r="G5" s="142"/>
      <c r="H5" s="142"/>
      <c r="I5" s="142"/>
      <c r="J5" s="142"/>
      <c r="K5" s="142"/>
      <c r="L5" s="142"/>
      <c r="M5" s="142"/>
      <c r="N5" s="142"/>
      <c r="O5" s="142"/>
      <c r="P5" s="8"/>
    </row>
    <row r="6" spans="2:16" ht="20.25" customHeight="1" x14ac:dyDescent="0.25">
      <c r="B6" s="142" t="s">
        <v>48</v>
      </c>
      <c r="C6" s="142"/>
      <c r="D6" s="142"/>
      <c r="E6" s="142"/>
      <c r="F6" s="142"/>
      <c r="G6" s="142"/>
      <c r="H6" s="142"/>
      <c r="I6" s="142"/>
      <c r="J6" s="142"/>
      <c r="K6" s="142"/>
      <c r="L6" s="142"/>
      <c r="M6" s="142"/>
      <c r="N6" s="142"/>
      <c r="O6" s="142"/>
      <c r="P6" s="8"/>
    </row>
    <row r="7" spans="2:16" x14ac:dyDescent="0.25">
      <c r="B7" s="64" t="s">
        <v>56</v>
      </c>
      <c r="C7" s="4"/>
      <c r="D7" s="8"/>
      <c r="E7" s="8"/>
      <c r="F7" s="8"/>
      <c r="G7" s="8"/>
      <c r="H7" s="8"/>
      <c r="I7" s="8"/>
      <c r="J7" s="8"/>
      <c r="K7" s="8"/>
      <c r="L7" s="8"/>
      <c r="M7" s="8"/>
      <c r="N7" s="8"/>
      <c r="O7" s="8"/>
      <c r="P7" s="8"/>
    </row>
    <row r="8" spans="2:16" x14ac:dyDescent="0.25">
      <c r="B8" s="64" t="s">
        <v>57</v>
      </c>
      <c r="C8" s="4"/>
      <c r="D8" s="8"/>
      <c r="E8" s="8"/>
      <c r="F8" s="8"/>
      <c r="G8" s="8"/>
      <c r="H8" s="8"/>
      <c r="I8" s="8"/>
      <c r="J8" s="8"/>
      <c r="K8" s="8"/>
      <c r="L8" s="8"/>
      <c r="M8" s="8"/>
      <c r="N8" s="8"/>
      <c r="O8" s="8"/>
      <c r="P8" s="8"/>
    </row>
    <row r="9" spans="2:16" x14ac:dyDescent="0.25">
      <c r="B9" s="64" t="s">
        <v>162</v>
      </c>
      <c r="C9" s="4"/>
      <c r="D9" s="8"/>
      <c r="E9" s="8"/>
      <c r="F9" s="8"/>
      <c r="G9" s="8"/>
      <c r="H9" s="8"/>
      <c r="I9" s="8"/>
      <c r="J9" s="8"/>
      <c r="K9" s="8"/>
      <c r="L9" s="8"/>
      <c r="M9" s="8"/>
      <c r="N9" s="8"/>
      <c r="O9" s="8"/>
      <c r="P9" s="8"/>
    </row>
    <row r="10" spans="2:16" x14ac:dyDescent="0.25">
      <c r="B10" s="64" t="s">
        <v>58</v>
      </c>
      <c r="C10" s="4"/>
      <c r="D10" s="8"/>
      <c r="E10" s="8"/>
      <c r="F10" s="8"/>
      <c r="G10" s="8"/>
      <c r="H10" s="8"/>
      <c r="I10" s="8"/>
      <c r="J10" s="8"/>
      <c r="K10" s="8"/>
      <c r="L10" s="8"/>
      <c r="M10" s="8"/>
      <c r="N10" s="8"/>
      <c r="O10" s="8"/>
      <c r="P10" s="8"/>
    </row>
    <row r="11" spans="2:16" x14ac:dyDescent="0.25">
      <c r="B11" s="64" t="s">
        <v>170</v>
      </c>
      <c r="C11" s="4"/>
      <c r="D11" s="8"/>
      <c r="E11" s="8"/>
      <c r="F11" s="8"/>
      <c r="G11" s="8"/>
      <c r="H11" s="8"/>
      <c r="I11" s="8"/>
      <c r="J11" s="8"/>
      <c r="K11" s="8"/>
      <c r="L11" s="8"/>
      <c r="M11" s="8"/>
      <c r="N11" s="8"/>
      <c r="O11" s="8"/>
      <c r="P11" s="8"/>
    </row>
    <row r="12" spans="2:16" x14ac:dyDescent="0.25">
      <c r="B12" s="64" t="s">
        <v>59</v>
      </c>
      <c r="C12" s="4"/>
      <c r="D12" s="8"/>
      <c r="E12" s="8"/>
      <c r="F12" s="8"/>
      <c r="G12" s="8"/>
      <c r="H12" s="8"/>
      <c r="I12" s="8"/>
      <c r="J12" s="8"/>
      <c r="K12" s="8"/>
      <c r="L12" s="8"/>
      <c r="M12" s="8"/>
      <c r="N12" s="8"/>
      <c r="O12" s="8"/>
      <c r="P12" s="8"/>
    </row>
    <row r="13" spans="2:16" ht="27" customHeight="1" x14ac:dyDescent="0.25">
      <c r="B13" s="17" t="s">
        <v>47</v>
      </c>
      <c r="C13" s="8"/>
      <c r="D13" s="8"/>
      <c r="E13" s="8"/>
      <c r="F13" s="8"/>
      <c r="G13" s="8"/>
      <c r="H13" s="8"/>
      <c r="I13" s="8"/>
      <c r="J13" s="8"/>
      <c r="K13" s="8"/>
      <c r="L13" s="8"/>
      <c r="M13" s="8"/>
      <c r="N13" s="8"/>
      <c r="O13" s="8"/>
      <c r="P13" s="8"/>
    </row>
    <row r="14" spans="2:16" ht="35.25" customHeight="1" x14ac:dyDescent="0.25">
      <c r="B14" s="143" t="s">
        <v>195</v>
      </c>
      <c r="C14" s="143"/>
      <c r="D14" s="143"/>
      <c r="E14" s="143"/>
      <c r="F14" s="143"/>
      <c r="G14" s="143"/>
      <c r="H14" s="143"/>
      <c r="I14" s="143"/>
      <c r="J14" s="143"/>
      <c r="K14" s="143"/>
      <c r="L14" s="143"/>
      <c r="M14" s="143"/>
      <c r="N14" s="143"/>
      <c r="O14" s="143"/>
      <c r="P14" s="18"/>
    </row>
    <row r="15" spans="2:16" ht="27.75" customHeight="1" x14ac:dyDescent="0.25">
      <c r="B15" s="144" t="s">
        <v>196</v>
      </c>
      <c r="C15" s="144"/>
      <c r="D15" s="144"/>
      <c r="E15" s="144"/>
      <c r="F15" s="144"/>
      <c r="G15" s="144"/>
      <c r="H15" s="144"/>
      <c r="I15" s="144"/>
      <c r="J15" s="144"/>
      <c r="K15" s="144"/>
      <c r="L15" s="144"/>
      <c r="M15" s="144"/>
      <c r="N15" s="144"/>
      <c r="O15" s="144"/>
      <c r="P15" s="8"/>
    </row>
    <row r="16" spans="2:16" ht="29.25" customHeight="1" x14ac:dyDescent="0.25">
      <c r="B16" s="144" t="s">
        <v>197</v>
      </c>
      <c r="C16" s="144"/>
      <c r="D16" s="144"/>
      <c r="E16" s="144"/>
      <c r="F16" s="144"/>
      <c r="G16" s="144"/>
      <c r="H16" s="144"/>
      <c r="I16" s="144"/>
      <c r="J16" s="144"/>
      <c r="K16" s="144"/>
      <c r="L16" s="144"/>
      <c r="M16" s="144"/>
      <c r="N16" s="144"/>
      <c r="O16" s="144"/>
      <c r="P16" s="8"/>
    </row>
    <row r="17" spans="2:16" ht="29.25" customHeight="1" x14ac:dyDescent="0.25">
      <c r="B17" s="144" t="s">
        <v>198</v>
      </c>
      <c r="C17" s="144"/>
      <c r="D17" s="144"/>
      <c r="E17" s="144"/>
      <c r="F17" s="144"/>
      <c r="G17" s="144"/>
      <c r="H17" s="144"/>
      <c r="I17" s="144"/>
      <c r="J17" s="144"/>
      <c r="K17" s="144"/>
      <c r="L17" s="144"/>
      <c r="M17" s="144"/>
      <c r="N17" s="144"/>
      <c r="O17" s="144"/>
      <c r="P17" s="8"/>
    </row>
    <row r="18" spans="2:16" ht="29.25" customHeight="1" x14ac:dyDescent="0.25">
      <c r="B18" s="144" t="s">
        <v>199</v>
      </c>
      <c r="C18" s="144"/>
      <c r="D18" s="144"/>
      <c r="E18" s="144"/>
      <c r="F18" s="144"/>
      <c r="G18" s="144"/>
      <c r="H18" s="144"/>
      <c r="I18" s="144"/>
      <c r="J18" s="144"/>
      <c r="K18" s="144"/>
      <c r="L18" s="144"/>
      <c r="M18" s="144"/>
      <c r="N18" s="144"/>
      <c r="O18" s="144"/>
      <c r="P18" s="8"/>
    </row>
    <row r="19" spans="2:16" ht="24.95" customHeight="1" x14ac:dyDescent="0.25">
      <c r="B19" s="144" t="s">
        <v>204</v>
      </c>
      <c r="C19" s="144"/>
      <c r="D19" s="144"/>
      <c r="E19" s="144"/>
      <c r="F19" s="144"/>
      <c r="G19" s="144"/>
      <c r="H19" s="144"/>
      <c r="I19" s="144"/>
      <c r="J19" s="144"/>
      <c r="K19" s="144"/>
      <c r="L19" s="144"/>
      <c r="M19" s="144"/>
      <c r="N19" s="144"/>
      <c r="O19" s="144"/>
      <c r="P19" s="8"/>
    </row>
    <row r="20" spans="2:16" ht="15" customHeight="1" x14ac:dyDescent="0.25">
      <c r="B20" s="144" t="s">
        <v>152</v>
      </c>
      <c r="C20" s="144"/>
      <c r="D20" s="144"/>
      <c r="E20" s="144"/>
      <c r="F20" s="144"/>
      <c r="G20" s="144"/>
      <c r="H20" s="144"/>
      <c r="I20" s="144"/>
      <c r="J20" s="144"/>
      <c r="K20" s="144"/>
      <c r="L20" s="144"/>
      <c r="M20" s="144"/>
      <c r="N20" s="144"/>
      <c r="O20" s="144"/>
      <c r="P20" s="8"/>
    </row>
    <row r="21" spans="2:16" ht="32.25" customHeight="1" x14ac:dyDescent="0.25">
      <c r="B21" s="144" t="s">
        <v>153</v>
      </c>
      <c r="C21" s="144"/>
      <c r="D21" s="144"/>
      <c r="E21" s="144"/>
      <c r="F21" s="144"/>
      <c r="G21" s="144"/>
      <c r="H21" s="144"/>
      <c r="I21" s="144"/>
      <c r="J21" s="144"/>
      <c r="K21" s="144"/>
      <c r="L21" s="144"/>
      <c r="M21" s="144"/>
      <c r="N21" s="144"/>
      <c r="O21" s="144"/>
      <c r="P21" s="8"/>
    </row>
    <row r="22" spans="2:16" ht="64.5" customHeight="1" x14ac:dyDescent="0.25">
      <c r="B22" s="139" t="s">
        <v>171</v>
      </c>
      <c r="C22" s="139"/>
      <c r="D22" s="139"/>
      <c r="E22" s="139"/>
      <c r="F22" s="139"/>
      <c r="G22" s="139"/>
      <c r="H22" s="139"/>
      <c r="I22" s="139"/>
      <c r="J22" s="139"/>
      <c r="K22" s="139"/>
      <c r="L22" s="139"/>
      <c r="M22" s="139"/>
      <c r="N22" s="139"/>
      <c r="O22" s="139"/>
      <c r="P22" s="128"/>
    </row>
    <row r="23" spans="2:16" s="16" customFormat="1" ht="74.25" customHeight="1" x14ac:dyDescent="0.3">
      <c r="B23" s="141" t="s">
        <v>205</v>
      </c>
      <c r="C23" s="141"/>
      <c r="D23" s="141"/>
      <c r="E23" s="141"/>
      <c r="F23" s="141"/>
      <c r="G23" s="141"/>
      <c r="H23" s="141"/>
      <c r="I23" s="141"/>
      <c r="J23" s="141"/>
      <c r="K23" s="141"/>
      <c r="L23" s="141"/>
      <c r="M23" s="141"/>
      <c r="N23" s="141"/>
      <c r="O23" s="141"/>
    </row>
    <row r="24" spans="2:16" s="63" customFormat="1" ht="35.25" customHeight="1" x14ac:dyDescent="0.3">
      <c r="B24" s="139" t="s">
        <v>90</v>
      </c>
      <c r="C24" s="139"/>
      <c r="D24" s="139"/>
      <c r="E24" s="139"/>
      <c r="F24" s="139"/>
      <c r="G24" s="139"/>
      <c r="H24" s="139"/>
      <c r="I24" s="139"/>
      <c r="J24" s="139"/>
      <c r="K24" s="139"/>
      <c r="L24" s="139"/>
      <c r="M24" s="139"/>
      <c r="N24" s="139"/>
      <c r="O24" s="139"/>
    </row>
    <row r="25" spans="2:16" s="16" customFormat="1" ht="39" customHeight="1" x14ac:dyDescent="0.3">
      <c r="B25" s="138" t="s">
        <v>146</v>
      </c>
      <c r="C25" s="141"/>
      <c r="D25" s="141"/>
      <c r="E25" s="141"/>
      <c r="F25" s="141"/>
      <c r="G25" s="141"/>
      <c r="H25" s="141"/>
      <c r="I25" s="141"/>
      <c r="J25" s="141"/>
      <c r="K25" s="141"/>
      <c r="L25" s="141"/>
      <c r="M25" s="141"/>
      <c r="N25" s="141"/>
      <c r="O25" s="141"/>
    </row>
    <row r="26" spans="2:16" s="16" customFormat="1" ht="209.25" customHeight="1" x14ac:dyDescent="0.3">
      <c r="B26" s="138" t="s">
        <v>202</v>
      </c>
      <c r="C26" s="141"/>
      <c r="D26" s="141"/>
      <c r="E26" s="141"/>
      <c r="F26" s="141"/>
      <c r="G26" s="141"/>
      <c r="H26" s="141"/>
      <c r="I26" s="141"/>
      <c r="J26" s="141"/>
      <c r="K26" s="141"/>
      <c r="L26" s="141"/>
      <c r="M26" s="141"/>
      <c r="N26" s="141"/>
      <c r="O26" s="141"/>
    </row>
    <row r="27" spans="2:16" s="16" customFormat="1" ht="21.6" customHeight="1" x14ac:dyDescent="0.3">
      <c r="B27" s="138" t="s">
        <v>203</v>
      </c>
      <c r="C27" s="138"/>
      <c r="D27" s="138"/>
      <c r="E27" s="138"/>
      <c r="F27" s="138"/>
      <c r="G27" s="138"/>
      <c r="H27" s="138"/>
      <c r="I27" s="138"/>
      <c r="J27" s="138"/>
      <c r="K27" s="138"/>
      <c r="L27" s="138"/>
      <c r="M27" s="138"/>
      <c r="N27" s="138"/>
      <c r="O27" s="138"/>
    </row>
    <row r="28" spans="2:16" s="16" customFormat="1" ht="36.75" customHeight="1" thickBot="1" x14ac:dyDescent="0.35">
      <c r="B28" s="137" t="s">
        <v>201</v>
      </c>
      <c r="C28" s="137"/>
      <c r="D28" s="137"/>
      <c r="E28" s="137"/>
      <c r="F28" s="137"/>
      <c r="G28" s="137"/>
      <c r="H28" s="137"/>
      <c r="I28" s="137"/>
      <c r="J28" s="137"/>
      <c r="K28" s="137"/>
      <c r="L28" s="137"/>
      <c r="M28" s="137"/>
      <c r="N28" s="137"/>
      <c r="O28" s="137"/>
    </row>
    <row r="29" spans="2:16" ht="15.75" thickTop="1" x14ac:dyDescent="0.25"/>
  </sheetData>
  <sheetProtection password="FECB" sheet="1" objects="1" scenarios="1" selectLockedCells="1"/>
  <customSheetViews>
    <customSheetView guid="{5B75F660-452E-41FC-99B5-03A89E50A009}" showGridLines="0" showRowCol="0" topLeftCell="A10">
      <selection activeCell="S17" sqref="S17"/>
      <pageMargins left="0.25" right="0.25" top="0.75" bottom="0.75" header="0.3" footer="0.3"/>
      <pageSetup scale="60" orientation="portrait" r:id="rId1"/>
    </customSheetView>
    <customSheetView guid="{C57A3CCD-E84B-465D-8966-AEA04ACC70B6}" showGridLines="0" showRowCol="0" topLeftCell="A10">
      <selection activeCell="S20" sqref="S20"/>
      <pageMargins left="0.25" right="0.25" top="0.75" bottom="0.75" header="0.3" footer="0.3"/>
      <pageSetup scale="60" orientation="portrait" r:id="rId2"/>
    </customSheetView>
  </customSheetViews>
  <mergeCells count="18">
    <mergeCell ref="B18:O18"/>
    <mergeCell ref="B22:O22"/>
    <mergeCell ref="B28:O28"/>
    <mergeCell ref="B27:O27"/>
    <mergeCell ref="B24:O24"/>
    <mergeCell ref="B1:H1"/>
    <mergeCell ref="B23:O23"/>
    <mergeCell ref="B26:O26"/>
    <mergeCell ref="B5:O5"/>
    <mergeCell ref="B6:O6"/>
    <mergeCell ref="B14:O14"/>
    <mergeCell ref="B15:O15"/>
    <mergeCell ref="B20:O20"/>
    <mergeCell ref="B25:O25"/>
    <mergeCell ref="B16:O16"/>
    <mergeCell ref="B17:O17"/>
    <mergeCell ref="B19:O19"/>
    <mergeCell ref="B21:O21"/>
  </mergeCells>
  <pageMargins left="0.25" right="0.25" top="0.75" bottom="0.75" header="0.3" footer="0.3"/>
  <pageSetup scale="6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2"/>
  <sheetViews>
    <sheetView showGridLines="0" showRowColHeaders="0" topLeftCell="A52" zoomScaleNormal="100" workbookViewId="0">
      <selection activeCell="B6" sqref="B6:D6"/>
    </sheetView>
  </sheetViews>
  <sheetFormatPr defaultColWidth="9.140625" defaultRowHeight="15" x14ac:dyDescent="0.25"/>
  <cols>
    <col min="1" max="1" width="2.140625" style="2" customWidth="1"/>
    <col min="2" max="15" width="10" style="2" customWidth="1"/>
    <col min="16" max="16" width="2.140625" style="2" customWidth="1"/>
    <col min="17" max="16384" width="9.140625" style="2"/>
  </cols>
  <sheetData>
    <row r="1" spans="2:15" ht="66" customHeight="1" thickBot="1" x14ac:dyDescent="0.55000000000000004">
      <c r="B1" s="140" t="s">
        <v>0</v>
      </c>
      <c r="C1" s="140"/>
      <c r="D1" s="140"/>
      <c r="E1" s="140"/>
      <c r="F1" s="140"/>
      <c r="G1" s="140"/>
      <c r="H1" s="140"/>
      <c r="I1" s="13"/>
      <c r="J1" s="13"/>
      <c r="K1" s="13"/>
      <c r="L1" s="13"/>
      <c r="M1" s="13"/>
      <c r="N1" s="13"/>
      <c r="O1" s="13"/>
    </row>
    <row r="2" spans="2:15" ht="7.5" customHeight="1" thickTop="1" x14ac:dyDescent="0.25"/>
    <row r="3" spans="2:15" ht="18.75" x14ac:dyDescent="0.35">
      <c r="B3" s="3" t="s">
        <v>1</v>
      </c>
    </row>
    <row r="5" spans="2:15" x14ac:dyDescent="0.25">
      <c r="B5" s="11" t="s">
        <v>2</v>
      </c>
      <c r="G5" s="11" t="s">
        <v>6</v>
      </c>
    </row>
    <row r="6" spans="2:15" x14ac:dyDescent="0.25">
      <c r="B6" s="154"/>
      <c r="C6" s="154"/>
      <c r="D6" s="154"/>
      <c r="G6" s="156"/>
      <c r="H6" s="156"/>
      <c r="I6" s="156"/>
      <c r="J6" s="156"/>
      <c r="K6" s="156"/>
      <c r="L6" s="156"/>
      <c r="M6" s="156"/>
      <c r="N6" s="156"/>
      <c r="O6" s="156"/>
    </row>
    <row r="7" spans="2:15" ht="11.25" customHeight="1" x14ac:dyDescent="0.25"/>
    <row r="8" spans="2:15" x14ac:dyDescent="0.25">
      <c r="B8" s="11" t="s">
        <v>7</v>
      </c>
    </row>
    <row r="9" spans="2:15" x14ac:dyDescent="0.25">
      <c r="B9" s="145" t="s">
        <v>8</v>
      </c>
      <c r="C9" s="145"/>
    </row>
    <row r="10" spans="2:15" ht="11.25" customHeight="1" x14ac:dyDescent="0.25"/>
    <row r="11" spans="2:15" ht="16.5" customHeight="1" x14ac:dyDescent="0.25">
      <c r="B11" s="11" t="s">
        <v>145</v>
      </c>
    </row>
    <row r="12" spans="2:15" ht="15.75" x14ac:dyDescent="0.3">
      <c r="C12" s="9" t="s">
        <v>9</v>
      </c>
      <c r="D12" s="150"/>
      <c r="E12" s="150"/>
      <c r="F12" s="150"/>
      <c r="G12" s="150"/>
      <c r="H12" s="150"/>
      <c r="I12" s="6"/>
      <c r="J12" s="9" t="s">
        <v>10</v>
      </c>
      <c r="K12" s="152"/>
      <c r="L12" s="152"/>
      <c r="M12" s="152"/>
      <c r="N12" s="152"/>
      <c r="O12" s="152"/>
    </row>
    <row r="13" spans="2:15" ht="5.25" customHeight="1" x14ac:dyDescent="0.25">
      <c r="C13" s="10"/>
    </row>
    <row r="14" spans="2:15" ht="15.75" x14ac:dyDescent="0.3">
      <c r="C14" s="9" t="s">
        <v>11</v>
      </c>
      <c r="D14" s="150"/>
      <c r="E14" s="150"/>
      <c r="F14" s="150"/>
      <c r="G14" s="150"/>
      <c r="H14" s="150"/>
      <c r="I14" s="150"/>
      <c r="J14" s="150"/>
      <c r="K14" s="150"/>
      <c r="L14" s="150"/>
      <c r="M14" s="150"/>
      <c r="N14" s="150"/>
      <c r="O14" s="150"/>
    </row>
    <row r="15" spans="2:15" ht="5.25" customHeight="1" x14ac:dyDescent="0.25">
      <c r="C15" s="10"/>
    </row>
    <row r="16" spans="2:15" ht="15.75" x14ac:dyDescent="0.3">
      <c r="C16" s="9" t="s">
        <v>12</v>
      </c>
      <c r="D16" s="150"/>
      <c r="E16" s="150"/>
      <c r="F16" s="150"/>
      <c r="G16" s="6"/>
      <c r="I16" s="9" t="s">
        <v>13</v>
      </c>
      <c r="J16" s="7"/>
      <c r="K16" s="6"/>
      <c r="L16" s="6"/>
      <c r="M16" s="9" t="s">
        <v>14</v>
      </c>
      <c r="N16" s="152"/>
      <c r="O16" s="152"/>
    </row>
    <row r="17" spans="2:15" ht="5.25" customHeight="1" x14ac:dyDescent="0.3">
      <c r="C17" s="10"/>
      <c r="I17" s="9"/>
    </row>
    <row r="18" spans="2:15" ht="15.75" x14ac:dyDescent="0.3">
      <c r="C18" s="9" t="s">
        <v>15</v>
      </c>
      <c r="D18" s="155"/>
      <c r="E18" s="155"/>
      <c r="F18" s="6"/>
      <c r="G18" s="6"/>
      <c r="I18" s="9" t="s">
        <v>16</v>
      </c>
      <c r="J18" s="155"/>
      <c r="K18" s="155"/>
      <c r="L18" s="5"/>
      <c r="M18" s="5"/>
      <c r="N18" s="5"/>
      <c r="O18" s="5"/>
    </row>
    <row r="19" spans="2:15" ht="5.25" customHeight="1" x14ac:dyDescent="0.3">
      <c r="C19" s="9"/>
      <c r="I19" s="9"/>
      <c r="N19" s="5"/>
      <c r="O19" s="5"/>
    </row>
    <row r="20" spans="2:15" ht="15.75" x14ac:dyDescent="0.3">
      <c r="C20" s="9" t="s">
        <v>17</v>
      </c>
      <c r="D20" s="155"/>
      <c r="E20" s="155"/>
      <c r="F20" s="6"/>
      <c r="G20" s="6"/>
      <c r="I20" s="9" t="s">
        <v>18</v>
      </c>
      <c r="J20" s="150"/>
      <c r="K20" s="150"/>
      <c r="L20" s="150"/>
      <c r="M20" s="150"/>
      <c r="N20" s="150"/>
      <c r="O20" s="150"/>
    </row>
    <row r="21" spans="2:15" ht="15.75" thickBot="1" x14ac:dyDescent="0.3">
      <c r="B21" s="12"/>
      <c r="C21" s="12"/>
      <c r="D21" s="12"/>
      <c r="E21" s="12"/>
      <c r="F21" s="12"/>
      <c r="G21" s="12"/>
      <c r="H21" s="12"/>
      <c r="I21" s="12"/>
      <c r="J21" s="12"/>
      <c r="K21" s="12"/>
      <c r="L21" s="12"/>
      <c r="M21" s="12"/>
      <c r="N21" s="12"/>
      <c r="O21" s="12"/>
    </row>
    <row r="22" spans="2:15" ht="18.75" customHeight="1" x14ac:dyDescent="0.25"/>
    <row r="23" spans="2:15" x14ac:dyDescent="0.25">
      <c r="B23" s="11" t="s">
        <v>33</v>
      </c>
    </row>
    <row r="24" spans="2:15" x14ac:dyDescent="0.25">
      <c r="B24" s="150"/>
      <c r="C24" s="150"/>
      <c r="D24" s="150"/>
      <c r="E24" s="150"/>
      <c r="F24" s="150"/>
      <c r="G24" s="150"/>
      <c r="H24" s="150"/>
      <c r="I24" s="150"/>
      <c r="J24" s="150"/>
    </row>
    <row r="25" spans="2:15" ht="11.25" customHeight="1" x14ac:dyDescent="0.25">
      <c r="C25" s="10"/>
    </row>
    <row r="26" spans="2:15" ht="16.5" customHeight="1" x14ac:dyDescent="0.25">
      <c r="B26" s="11" t="s">
        <v>34</v>
      </c>
      <c r="C26" s="10"/>
    </row>
    <row r="27" spans="2:15" ht="15.75" x14ac:dyDescent="0.3">
      <c r="C27" s="9" t="s">
        <v>11</v>
      </c>
      <c r="D27" s="150"/>
      <c r="E27" s="150"/>
      <c r="F27" s="150"/>
      <c r="G27" s="150"/>
      <c r="H27" s="150"/>
      <c r="I27" s="150"/>
      <c r="J27" s="150"/>
      <c r="K27" s="150"/>
      <c r="L27" s="150"/>
      <c r="M27" s="150"/>
      <c r="N27" s="150"/>
      <c r="O27" s="150"/>
    </row>
    <row r="28" spans="2:15" ht="5.25" customHeight="1" x14ac:dyDescent="0.25">
      <c r="C28" s="10"/>
    </row>
    <row r="29" spans="2:15" ht="15.75" x14ac:dyDescent="0.3">
      <c r="C29" s="9" t="s">
        <v>12</v>
      </c>
      <c r="D29" s="150"/>
      <c r="E29" s="150"/>
      <c r="F29" s="150"/>
      <c r="G29" s="6"/>
      <c r="I29" s="9" t="s">
        <v>13</v>
      </c>
      <c r="J29" s="7"/>
      <c r="K29" s="6"/>
      <c r="L29" s="6"/>
      <c r="M29" s="9" t="s">
        <v>14</v>
      </c>
      <c r="N29" s="152"/>
      <c r="O29" s="152"/>
    </row>
    <row r="31" spans="2:15" ht="16.5" customHeight="1" x14ac:dyDescent="0.25">
      <c r="B31" s="11" t="s">
        <v>35</v>
      </c>
    </row>
    <row r="32" spans="2:15" ht="15.75" x14ac:dyDescent="0.3">
      <c r="C32" s="9" t="s">
        <v>45</v>
      </c>
      <c r="D32" s="151"/>
      <c r="E32" s="151"/>
      <c r="F32" s="151"/>
      <c r="G32" s="151"/>
      <c r="I32" s="9" t="s">
        <v>36</v>
      </c>
      <c r="J32" s="151"/>
      <c r="K32" s="151"/>
      <c r="L32" s="151"/>
      <c r="M32" s="151"/>
    </row>
    <row r="34" spans="2:9" x14ac:dyDescent="0.25">
      <c r="B34" s="11" t="s">
        <v>37</v>
      </c>
    </row>
    <row r="35" spans="2:9" x14ac:dyDescent="0.25">
      <c r="B35" s="150"/>
      <c r="C35" s="150"/>
      <c r="D35" s="150"/>
      <c r="E35" s="150"/>
      <c r="F35" s="150"/>
    </row>
    <row r="36" spans="2:9" ht="11.25" customHeight="1" x14ac:dyDescent="0.25"/>
    <row r="37" spans="2:9" x14ac:dyDescent="0.25">
      <c r="B37" s="11" t="s">
        <v>38</v>
      </c>
    </row>
    <row r="38" spans="2:9" x14ac:dyDescent="0.25">
      <c r="B38" s="150"/>
      <c r="C38" s="150"/>
      <c r="D38" s="150"/>
      <c r="E38" s="150"/>
      <c r="F38" s="150"/>
    </row>
    <row r="39" spans="2:9" ht="11.25" customHeight="1" x14ac:dyDescent="0.25"/>
    <row r="40" spans="2:9" x14ac:dyDescent="0.25">
      <c r="B40" s="11" t="s">
        <v>39</v>
      </c>
    </row>
    <row r="41" spans="2:9" x14ac:dyDescent="0.25">
      <c r="B41" s="153" t="s">
        <v>8</v>
      </c>
      <c r="C41" s="153"/>
      <c r="D41" s="153"/>
      <c r="E41" s="153"/>
      <c r="F41" s="153"/>
    </row>
    <row r="42" spans="2:9" ht="11.25" customHeight="1" x14ac:dyDescent="0.25"/>
    <row r="43" spans="2:9" x14ac:dyDescent="0.25">
      <c r="B43" s="11" t="s">
        <v>40</v>
      </c>
      <c r="G43" s="11" t="s">
        <v>194</v>
      </c>
    </row>
    <row r="44" spans="2:9" x14ac:dyDescent="0.25">
      <c r="B44" s="154"/>
      <c r="C44" s="154"/>
      <c r="D44" s="154"/>
      <c r="G44" s="154"/>
      <c r="H44" s="154"/>
      <c r="I44" s="154"/>
    </row>
    <row r="45" spans="2:9" ht="11.25" customHeight="1" x14ac:dyDescent="0.25"/>
    <row r="46" spans="2:9" x14ac:dyDescent="0.25">
      <c r="B46" s="11" t="s">
        <v>41</v>
      </c>
      <c r="G46" s="11"/>
    </row>
    <row r="47" spans="2:9" x14ac:dyDescent="0.25">
      <c r="B47" s="147"/>
      <c r="C47" s="147"/>
      <c r="D47" s="147"/>
      <c r="G47" s="148"/>
      <c r="H47" s="148"/>
      <c r="I47" s="148"/>
    </row>
    <row r="48" spans="2:9" ht="11.25" customHeight="1" x14ac:dyDescent="0.25"/>
    <row r="49" spans="2:15" ht="16.5" customHeight="1" x14ac:dyDescent="0.25">
      <c r="B49" s="11" t="s">
        <v>42</v>
      </c>
    </row>
    <row r="50" spans="2:15" x14ac:dyDescent="0.25">
      <c r="B50" s="149"/>
      <c r="C50" s="149"/>
      <c r="D50" s="14" t="s">
        <v>43</v>
      </c>
    </row>
    <row r="52" spans="2:15" x14ac:dyDescent="0.25">
      <c r="B52" s="11" t="s">
        <v>172</v>
      </c>
    </row>
    <row r="53" spans="2:15" x14ac:dyDescent="0.25">
      <c r="B53" s="145" t="s">
        <v>8</v>
      </c>
      <c r="C53" s="145"/>
    </row>
    <row r="54" spans="2:15" ht="11.25" customHeight="1" x14ac:dyDescent="0.25"/>
    <row r="55" spans="2:15" x14ac:dyDescent="0.25">
      <c r="B55" s="11" t="s">
        <v>44</v>
      </c>
    </row>
    <row r="56" spans="2:15" x14ac:dyDescent="0.25">
      <c r="B56" s="146"/>
      <c r="C56" s="146"/>
      <c r="D56" s="146"/>
      <c r="E56" s="146"/>
      <c r="F56" s="146"/>
      <c r="G56" s="146"/>
      <c r="H56" s="146"/>
      <c r="I56" s="146"/>
      <c r="J56" s="146"/>
      <c r="K56" s="146"/>
      <c r="L56" s="146"/>
      <c r="M56" s="146"/>
      <c r="N56" s="146"/>
      <c r="O56" s="146"/>
    </row>
    <row r="57" spans="2:15" x14ac:dyDescent="0.25">
      <c r="B57" s="146"/>
      <c r="C57" s="146"/>
      <c r="D57" s="146"/>
      <c r="E57" s="146"/>
      <c r="F57" s="146"/>
      <c r="G57" s="146"/>
      <c r="H57" s="146"/>
      <c r="I57" s="146"/>
      <c r="J57" s="146"/>
      <c r="K57" s="146"/>
      <c r="L57" s="146"/>
      <c r="M57" s="146"/>
      <c r="N57" s="146"/>
      <c r="O57" s="146"/>
    </row>
    <row r="58" spans="2:15" x14ac:dyDescent="0.25">
      <c r="B58" s="146"/>
      <c r="C58" s="146"/>
      <c r="D58" s="146"/>
      <c r="E58" s="146"/>
      <c r="F58" s="146"/>
      <c r="G58" s="146"/>
      <c r="H58" s="146"/>
      <c r="I58" s="146"/>
      <c r="J58" s="146"/>
      <c r="K58" s="146"/>
      <c r="L58" s="146"/>
      <c r="M58" s="146"/>
      <c r="N58" s="146"/>
      <c r="O58" s="146"/>
    </row>
    <row r="59" spans="2:15" x14ac:dyDescent="0.25">
      <c r="B59" s="146"/>
      <c r="C59" s="146"/>
      <c r="D59" s="146"/>
      <c r="E59" s="146"/>
      <c r="F59" s="146"/>
      <c r="G59" s="146"/>
      <c r="H59" s="146"/>
      <c r="I59" s="146"/>
      <c r="J59" s="146"/>
      <c r="K59" s="146"/>
      <c r="L59" s="146"/>
      <c r="M59" s="146"/>
      <c r="N59" s="146"/>
      <c r="O59" s="146"/>
    </row>
    <row r="61" spans="2:15" x14ac:dyDescent="0.25">
      <c r="B61" s="11" t="s">
        <v>173</v>
      </c>
    </row>
    <row r="62" spans="2:15" x14ac:dyDescent="0.25">
      <c r="B62" s="146"/>
      <c r="C62" s="146"/>
      <c r="D62" s="146"/>
      <c r="E62" s="146"/>
      <c r="F62" s="146"/>
      <c r="G62" s="146"/>
      <c r="H62" s="146"/>
      <c r="I62" s="146"/>
      <c r="J62" s="146"/>
      <c r="K62" s="146"/>
      <c r="L62" s="146"/>
      <c r="M62" s="146"/>
      <c r="N62" s="146"/>
      <c r="O62" s="146"/>
    </row>
    <row r="63" spans="2:15" x14ac:dyDescent="0.25">
      <c r="B63" s="146"/>
      <c r="C63" s="146"/>
      <c r="D63" s="146"/>
      <c r="E63" s="146"/>
      <c r="F63" s="146"/>
      <c r="G63" s="146"/>
      <c r="H63" s="146"/>
      <c r="I63" s="146"/>
      <c r="J63" s="146"/>
      <c r="K63" s="146"/>
      <c r="L63" s="146"/>
      <c r="M63" s="146"/>
      <c r="N63" s="146"/>
      <c r="O63" s="146"/>
    </row>
    <row r="64" spans="2:15" x14ac:dyDescent="0.25">
      <c r="B64" s="146"/>
      <c r="C64" s="146"/>
      <c r="D64" s="146"/>
      <c r="E64" s="146"/>
      <c r="F64" s="146"/>
      <c r="G64" s="146"/>
      <c r="H64" s="146"/>
      <c r="I64" s="146"/>
      <c r="J64" s="146"/>
      <c r="K64" s="146"/>
      <c r="L64" s="146"/>
      <c r="M64" s="146"/>
      <c r="N64" s="146"/>
      <c r="O64" s="146"/>
    </row>
    <row r="65" spans="2:15" x14ac:dyDescent="0.25">
      <c r="B65" s="146"/>
      <c r="C65" s="146"/>
      <c r="D65" s="146"/>
      <c r="E65" s="146"/>
      <c r="F65" s="146"/>
      <c r="G65" s="146"/>
      <c r="H65" s="146"/>
      <c r="I65" s="146"/>
      <c r="J65" s="146"/>
      <c r="K65" s="146"/>
      <c r="L65" s="146"/>
      <c r="M65" s="146"/>
      <c r="N65" s="146"/>
      <c r="O65" s="146"/>
    </row>
    <row r="66" spans="2:15" x14ac:dyDescent="0.25">
      <c r="B66" s="146"/>
      <c r="C66" s="146"/>
      <c r="D66" s="146"/>
      <c r="E66" s="146"/>
      <c r="F66" s="146"/>
      <c r="G66" s="146"/>
      <c r="H66" s="146"/>
      <c r="I66" s="146"/>
      <c r="J66" s="146"/>
      <c r="K66" s="146"/>
      <c r="L66" s="146"/>
      <c r="M66" s="146"/>
      <c r="N66" s="146"/>
      <c r="O66" s="146"/>
    </row>
    <row r="67" spans="2:15" x14ac:dyDescent="0.25">
      <c r="B67" s="146"/>
      <c r="C67" s="146"/>
      <c r="D67" s="146"/>
      <c r="E67" s="146"/>
      <c r="F67" s="146"/>
      <c r="G67" s="146"/>
      <c r="H67" s="146"/>
      <c r="I67" s="146"/>
      <c r="J67" s="146"/>
      <c r="K67" s="146"/>
      <c r="L67" s="146"/>
      <c r="M67" s="146"/>
      <c r="N67" s="146"/>
      <c r="O67" s="146"/>
    </row>
    <row r="68" spans="2:15" x14ac:dyDescent="0.25">
      <c r="B68" s="146"/>
      <c r="C68" s="146"/>
      <c r="D68" s="146"/>
      <c r="E68" s="146"/>
      <c r="F68" s="146"/>
      <c r="G68" s="146"/>
      <c r="H68" s="146"/>
      <c r="I68" s="146"/>
      <c r="J68" s="146"/>
      <c r="K68" s="146"/>
      <c r="L68" s="146"/>
      <c r="M68" s="146"/>
      <c r="N68" s="146"/>
      <c r="O68" s="146"/>
    </row>
    <row r="69" spans="2:15" x14ac:dyDescent="0.25">
      <c r="B69" s="146"/>
      <c r="C69" s="146"/>
      <c r="D69" s="146"/>
      <c r="E69" s="146"/>
      <c r="F69" s="146"/>
      <c r="G69" s="146"/>
      <c r="H69" s="146"/>
      <c r="I69" s="146"/>
      <c r="J69" s="146"/>
      <c r="K69" s="146"/>
      <c r="L69" s="146"/>
      <c r="M69" s="146"/>
      <c r="N69" s="146"/>
      <c r="O69" s="146"/>
    </row>
    <row r="71" spans="2:15" ht="30" customHeight="1" x14ac:dyDescent="0.25">
      <c r="B71" s="142" t="s">
        <v>166</v>
      </c>
      <c r="C71" s="142"/>
      <c r="D71" s="142"/>
      <c r="E71" s="142"/>
      <c r="F71" s="142"/>
      <c r="G71" s="142"/>
      <c r="H71" s="142"/>
      <c r="I71" s="142"/>
      <c r="J71" s="142"/>
      <c r="K71" s="142"/>
      <c r="L71" s="142"/>
      <c r="M71" s="142"/>
      <c r="N71" s="142"/>
      <c r="O71" s="142"/>
    </row>
    <row r="72" spans="2:15" x14ac:dyDescent="0.25">
      <c r="B72" s="145" t="s">
        <v>8</v>
      </c>
      <c r="C72" s="145"/>
    </row>
    <row r="73" spans="2:15" ht="11.25" customHeight="1" x14ac:dyDescent="0.25"/>
    <row r="74" spans="2:15" x14ac:dyDescent="0.25">
      <c r="B74" s="11" t="s">
        <v>44</v>
      </c>
    </row>
    <row r="75" spans="2:15" x14ac:dyDescent="0.25">
      <c r="B75" s="146"/>
      <c r="C75" s="146"/>
      <c r="D75" s="146"/>
      <c r="E75" s="146"/>
      <c r="F75" s="146"/>
      <c r="G75" s="146"/>
      <c r="H75" s="146"/>
      <c r="I75" s="146"/>
      <c r="J75" s="146"/>
      <c r="K75" s="146"/>
      <c r="L75" s="146"/>
      <c r="M75" s="146"/>
      <c r="N75" s="146"/>
      <c r="O75" s="146"/>
    </row>
    <row r="76" spans="2:15" x14ac:dyDescent="0.25">
      <c r="B76" s="146"/>
      <c r="C76" s="146"/>
      <c r="D76" s="146"/>
      <c r="E76" s="146"/>
      <c r="F76" s="146"/>
      <c r="G76" s="146"/>
      <c r="H76" s="146"/>
      <c r="I76" s="146"/>
      <c r="J76" s="146"/>
      <c r="K76" s="146"/>
      <c r="L76" s="146"/>
      <c r="M76" s="146"/>
      <c r="N76" s="146"/>
      <c r="O76" s="146"/>
    </row>
    <row r="77" spans="2:15" x14ac:dyDescent="0.25">
      <c r="B77" s="146"/>
      <c r="C77" s="146"/>
      <c r="D77" s="146"/>
      <c r="E77" s="146"/>
      <c r="F77" s="146"/>
      <c r="G77" s="146"/>
      <c r="H77" s="146"/>
      <c r="I77" s="146"/>
      <c r="J77" s="146"/>
      <c r="K77" s="146"/>
      <c r="L77" s="146"/>
      <c r="M77" s="146"/>
      <c r="N77" s="146"/>
      <c r="O77" s="146"/>
    </row>
    <row r="78" spans="2:15" x14ac:dyDescent="0.25">
      <c r="B78" s="146"/>
      <c r="C78" s="146"/>
      <c r="D78" s="146"/>
      <c r="E78" s="146"/>
      <c r="F78" s="146"/>
      <c r="G78" s="146"/>
      <c r="H78" s="146"/>
      <c r="I78" s="146"/>
      <c r="J78" s="146"/>
      <c r="K78" s="146"/>
      <c r="L78" s="146"/>
      <c r="M78" s="146"/>
      <c r="N78" s="146"/>
      <c r="O78" s="146"/>
    </row>
    <row r="79" spans="2:15" x14ac:dyDescent="0.25">
      <c r="B79" s="146"/>
      <c r="C79" s="146"/>
      <c r="D79" s="146"/>
      <c r="E79" s="146"/>
      <c r="F79" s="146"/>
      <c r="G79" s="146"/>
      <c r="H79" s="146"/>
      <c r="I79" s="146"/>
      <c r="J79" s="146"/>
      <c r="K79" s="146"/>
      <c r="L79" s="146"/>
      <c r="M79" s="146"/>
      <c r="N79" s="146"/>
      <c r="O79" s="146"/>
    </row>
    <row r="80" spans="2:15" x14ac:dyDescent="0.25">
      <c r="B80" s="146"/>
      <c r="C80" s="146"/>
      <c r="D80" s="146"/>
      <c r="E80" s="146"/>
      <c r="F80" s="146"/>
      <c r="G80" s="146"/>
      <c r="H80" s="146"/>
      <c r="I80" s="146"/>
      <c r="J80" s="146"/>
      <c r="K80" s="146"/>
      <c r="L80" s="146"/>
      <c r="M80" s="146"/>
      <c r="N80" s="146"/>
      <c r="O80" s="146"/>
    </row>
    <row r="81" spans="2:15" ht="22.5" customHeight="1" thickBot="1" x14ac:dyDescent="0.3">
      <c r="B81" s="15"/>
      <c r="C81" s="15"/>
      <c r="D81" s="15"/>
      <c r="E81" s="15"/>
      <c r="F81" s="15"/>
      <c r="G81" s="15"/>
      <c r="H81" s="15"/>
      <c r="I81" s="15"/>
      <c r="J81" s="15"/>
      <c r="K81" s="15"/>
      <c r="L81" s="15"/>
      <c r="M81" s="15"/>
      <c r="N81" s="15"/>
      <c r="O81" s="15"/>
    </row>
    <row r="82" spans="2:15" ht="15.75" thickTop="1" x14ac:dyDescent="0.25"/>
  </sheetData>
  <sheetProtection algorithmName="SHA-512" hashValue="9qCYrCEQwekp24duVX787xdnrfq4HyjuxxNmmICyFCNYZ3oxM0+nBX1lZU1FS7iH91A9CTPge9lhZRDs8m/tXg==" saltValue="n/DMJoY0ei3Q4wX5GBIekQ==" spinCount="100000" sheet="1" objects="1" scenarios="1" selectLockedCells="1"/>
  <customSheetViews>
    <customSheetView guid="{5B75F660-452E-41FC-99B5-03A89E50A009}" showGridLines="0" showRowCol="0" topLeftCell="A31">
      <selection activeCell="B6" sqref="B6:D6"/>
      <rowBreaks count="1" manualBreakCount="1">
        <brk id="69" max="15" man="1"/>
      </rowBreaks>
      <pageMargins left="0.25" right="0.25" top="0.75" bottom="0.75" header="0.3" footer="0.3"/>
      <pageSetup scale="70" orientation="portrait" r:id="rId1"/>
    </customSheetView>
    <customSheetView guid="{C57A3CCD-E84B-465D-8966-AEA04ACC70B6}" showGridLines="0" showRowCol="0" topLeftCell="A31">
      <selection activeCell="B6" sqref="B6:D6"/>
      <rowBreaks count="1" manualBreakCount="1">
        <brk id="69" max="15" man="1"/>
      </rowBreaks>
      <pageMargins left="0.25" right="0.25" top="0.75" bottom="0.75" header="0.3" footer="0.3"/>
      <pageSetup scale="70" orientation="portrait" r:id="rId2"/>
    </customSheetView>
  </customSheetViews>
  <mergeCells count="33">
    <mergeCell ref="D14:O14"/>
    <mergeCell ref="N16:O16"/>
    <mergeCell ref="B1:H1"/>
    <mergeCell ref="B6:D6"/>
    <mergeCell ref="G6:O6"/>
    <mergeCell ref="B9:C9"/>
    <mergeCell ref="D12:H12"/>
    <mergeCell ref="K12:O12"/>
    <mergeCell ref="D18:E18"/>
    <mergeCell ref="J18:K18"/>
    <mergeCell ref="D20:E20"/>
    <mergeCell ref="J20:O20"/>
    <mergeCell ref="D16:F16"/>
    <mergeCell ref="B47:D47"/>
    <mergeCell ref="G47:I47"/>
    <mergeCell ref="B50:C50"/>
    <mergeCell ref="B24:J24"/>
    <mergeCell ref="D32:G32"/>
    <mergeCell ref="J32:M32"/>
    <mergeCell ref="D27:O27"/>
    <mergeCell ref="D29:F29"/>
    <mergeCell ref="N29:O29"/>
    <mergeCell ref="B35:F35"/>
    <mergeCell ref="B38:F38"/>
    <mergeCell ref="B41:F41"/>
    <mergeCell ref="G44:I44"/>
    <mergeCell ref="B44:D44"/>
    <mergeCell ref="B72:C72"/>
    <mergeCell ref="B75:O80"/>
    <mergeCell ref="B71:O71"/>
    <mergeCell ref="B53:C53"/>
    <mergeCell ref="B56:O59"/>
    <mergeCell ref="B62:O69"/>
  </mergeCells>
  <conditionalFormatting sqref="B9:C9 B53:C53 B72:C72">
    <cfRule type="cellIs" dxfId="6" priority="1" operator="equal">
      <formula>"select answer…"</formula>
    </cfRule>
  </conditionalFormatting>
  <pageMargins left="0.25" right="0.25" top="0.75" bottom="0.75" header="0.3" footer="0.3"/>
  <pageSetup scale="70" orientation="portrait" r:id="rId3"/>
  <rowBreaks count="1" manualBreakCount="1">
    <brk id="69" max="15" man="1"/>
  </rowBreaks>
  <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dropdowns!$B$2:$B$4</xm:f>
          </x14:formula1>
          <xm:sqref>B9:C9 B53:C53 B72:C72</xm:sqref>
        </x14:dataValidation>
        <x14:dataValidation type="list" allowBlank="1" showInputMessage="1" showErrorMessage="1">
          <x14:formula1>
            <xm:f>dropdowns!$D$2:$D$14</xm:f>
          </x14:formula1>
          <xm:sqref>J16 J29</xm:sqref>
        </x14:dataValidation>
        <x14:dataValidation type="list" allowBlank="1" showInputMessage="1" showErrorMessage="1">
          <x14:formula1>
            <xm:f>dropdowns!$F$2:$F$16</xm:f>
          </x14:formula1>
          <xm:sqref>B41:F41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1"/>
  <sheetViews>
    <sheetView showGridLines="0" showRowColHeaders="0" zoomScaleNormal="100" workbookViewId="0">
      <selection activeCell="B6" sqref="B6:C6"/>
    </sheetView>
  </sheetViews>
  <sheetFormatPr defaultColWidth="9.140625" defaultRowHeight="15" x14ac:dyDescent="0.25"/>
  <cols>
    <col min="1" max="1" width="2.140625" style="2" customWidth="1"/>
    <col min="2" max="15" width="10" style="2" customWidth="1"/>
    <col min="16" max="16" width="7.140625" style="2" customWidth="1"/>
    <col min="17" max="17" width="12.85546875" style="66" customWidth="1"/>
    <col min="18" max="18" width="2.140625" style="2" customWidth="1"/>
    <col min="19" max="16384" width="9.140625" style="2"/>
  </cols>
  <sheetData>
    <row r="1" spans="2:17" ht="66" customHeight="1" thickBot="1" x14ac:dyDescent="0.55000000000000004">
      <c r="B1" s="140" t="s">
        <v>0</v>
      </c>
      <c r="C1" s="140"/>
      <c r="D1" s="140"/>
      <c r="E1" s="140"/>
      <c r="F1" s="140"/>
      <c r="G1" s="140"/>
      <c r="H1" s="140"/>
      <c r="I1" s="13"/>
      <c r="J1" s="13"/>
      <c r="K1" s="13"/>
      <c r="L1" s="13"/>
      <c r="M1" s="13"/>
      <c r="N1" s="13"/>
      <c r="O1" s="13"/>
      <c r="P1" s="13"/>
      <c r="Q1" s="67"/>
    </row>
    <row r="2" spans="2:17" ht="7.5" customHeight="1" thickTop="1" x14ac:dyDescent="0.25"/>
    <row r="3" spans="2:17" ht="18.75" x14ac:dyDescent="0.35">
      <c r="B3" s="3" t="s">
        <v>49</v>
      </c>
      <c r="Q3" s="71"/>
    </row>
    <row r="4" spans="2:17" x14ac:dyDescent="0.25">
      <c r="Q4" s="68" t="s">
        <v>167</v>
      </c>
    </row>
    <row r="5" spans="2:17" x14ac:dyDescent="0.25">
      <c r="B5" s="11" t="s">
        <v>51</v>
      </c>
      <c r="Q5" s="69"/>
    </row>
    <row r="6" spans="2:17" x14ac:dyDescent="0.25">
      <c r="B6" s="145" t="s">
        <v>8</v>
      </c>
      <c r="C6" s="145"/>
      <c r="Q6" s="72" t="str">
        <f>IF(B6="select answer…","",(IF(B6="yes","Eligible","Ineligible")))</f>
        <v/>
      </c>
    </row>
    <row r="7" spans="2:17" ht="11.25" customHeight="1" x14ac:dyDescent="0.25">
      <c r="Q7" s="69"/>
    </row>
    <row r="8" spans="2:17" x14ac:dyDescent="0.25">
      <c r="B8" s="11" t="s">
        <v>174</v>
      </c>
      <c r="Q8" s="69"/>
    </row>
    <row r="9" spans="2:17" x14ac:dyDescent="0.25">
      <c r="B9" s="146"/>
      <c r="C9" s="146"/>
      <c r="D9" s="146"/>
      <c r="E9" s="146"/>
      <c r="F9" s="146"/>
      <c r="G9" s="146"/>
      <c r="H9" s="146"/>
      <c r="I9" s="146"/>
      <c r="J9" s="146"/>
      <c r="K9" s="146"/>
      <c r="L9" s="146"/>
      <c r="M9" s="146"/>
      <c r="N9" s="146"/>
      <c r="O9" s="146"/>
      <c r="Q9" s="69"/>
    </row>
    <row r="10" spans="2:17" x14ac:dyDescent="0.25">
      <c r="B10" s="146"/>
      <c r="C10" s="146"/>
      <c r="D10" s="146"/>
      <c r="E10" s="146"/>
      <c r="F10" s="146"/>
      <c r="G10" s="146"/>
      <c r="H10" s="146"/>
      <c r="I10" s="146"/>
      <c r="J10" s="146"/>
      <c r="K10" s="146"/>
      <c r="L10" s="146"/>
      <c r="M10" s="146"/>
      <c r="N10" s="146"/>
      <c r="O10" s="146"/>
      <c r="Q10" s="69"/>
    </row>
    <row r="11" spans="2:17" x14ac:dyDescent="0.25">
      <c r="B11" s="146"/>
      <c r="C11" s="146"/>
      <c r="D11" s="146"/>
      <c r="E11" s="146"/>
      <c r="F11" s="146"/>
      <c r="G11" s="146"/>
      <c r="H11" s="146"/>
      <c r="I11" s="146"/>
      <c r="J11" s="146"/>
      <c r="K11" s="146"/>
      <c r="L11" s="146"/>
      <c r="M11" s="146"/>
      <c r="N11" s="146"/>
      <c r="O11" s="146"/>
      <c r="Q11" s="69"/>
    </row>
    <row r="12" spans="2:17" x14ac:dyDescent="0.25">
      <c r="B12" s="146"/>
      <c r="C12" s="146"/>
      <c r="D12" s="146"/>
      <c r="E12" s="146"/>
      <c r="F12" s="146"/>
      <c r="G12" s="146"/>
      <c r="H12" s="146"/>
      <c r="I12" s="146"/>
      <c r="J12" s="146"/>
      <c r="K12" s="146"/>
      <c r="L12" s="146"/>
      <c r="M12" s="146"/>
      <c r="N12" s="146"/>
      <c r="O12" s="146"/>
      <c r="Q12" s="69"/>
    </row>
    <row r="13" spans="2:17" x14ac:dyDescent="0.25">
      <c r="B13" s="146"/>
      <c r="C13" s="146"/>
      <c r="D13" s="146"/>
      <c r="E13" s="146"/>
      <c r="F13" s="146"/>
      <c r="G13" s="146"/>
      <c r="H13" s="146"/>
      <c r="I13" s="146"/>
      <c r="J13" s="146"/>
      <c r="K13" s="146"/>
      <c r="L13" s="146"/>
      <c r="M13" s="146"/>
      <c r="N13" s="146"/>
      <c r="O13" s="146"/>
      <c r="Q13" s="69"/>
    </row>
    <row r="14" spans="2:17" x14ac:dyDescent="0.25">
      <c r="B14" s="146"/>
      <c r="C14" s="146"/>
      <c r="D14" s="146"/>
      <c r="E14" s="146"/>
      <c r="F14" s="146"/>
      <c r="G14" s="146"/>
      <c r="H14" s="146"/>
      <c r="I14" s="146"/>
      <c r="J14" s="146"/>
      <c r="K14" s="146"/>
      <c r="L14" s="146"/>
      <c r="M14" s="146"/>
      <c r="N14" s="146"/>
      <c r="O14" s="146"/>
      <c r="Q14" s="69"/>
    </row>
    <row r="15" spans="2:17" x14ac:dyDescent="0.25">
      <c r="B15" s="146"/>
      <c r="C15" s="146"/>
      <c r="D15" s="146"/>
      <c r="E15" s="146"/>
      <c r="F15" s="146"/>
      <c r="G15" s="146"/>
      <c r="H15" s="146"/>
      <c r="I15" s="146"/>
      <c r="J15" s="146"/>
      <c r="K15" s="146"/>
      <c r="L15" s="146"/>
      <c r="M15" s="146"/>
      <c r="N15" s="146"/>
      <c r="O15" s="146"/>
      <c r="Q15" s="69"/>
    </row>
    <row r="16" spans="2:17" x14ac:dyDescent="0.25">
      <c r="B16" s="146"/>
      <c r="C16" s="146"/>
      <c r="D16" s="146"/>
      <c r="E16" s="146"/>
      <c r="F16" s="146"/>
      <c r="G16" s="146"/>
      <c r="H16" s="146"/>
      <c r="I16" s="146"/>
      <c r="J16" s="146"/>
      <c r="K16" s="146"/>
      <c r="L16" s="146"/>
      <c r="M16" s="146"/>
      <c r="N16" s="146"/>
      <c r="O16" s="146"/>
      <c r="Q16" s="69"/>
    </row>
    <row r="17" spans="2:17" ht="11.25" customHeight="1" x14ac:dyDescent="0.25">
      <c r="B17" s="11"/>
      <c r="Q17" s="69"/>
    </row>
    <row r="18" spans="2:17" ht="30" customHeight="1" x14ac:dyDescent="0.25">
      <c r="B18" s="142" t="s">
        <v>50</v>
      </c>
      <c r="C18" s="142"/>
      <c r="D18" s="142"/>
      <c r="E18" s="142"/>
      <c r="F18" s="142"/>
      <c r="G18" s="142"/>
      <c r="H18" s="142"/>
      <c r="I18" s="142"/>
      <c r="J18" s="142"/>
      <c r="K18" s="142"/>
      <c r="L18" s="142"/>
      <c r="M18" s="142"/>
      <c r="N18" s="142"/>
      <c r="O18" s="142"/>
      <c r="Q18" s="69"/>
    </row>
    <row r="19" spans="2:17" x14ac:dyDescent="0.25">
      <c r="B19" s="145" t="s">
        <v>8</v>
      </c>
      <c r="C19" s="145"/>
      <c r="Q19" s="72" t="str">
        <f>IF(B19="select answer…","",(IF(B19="yes","Eligible","Ineligible")))</f>
        <v/>
      </c>
    </row>
    <row r="20" spans="2:17" ht="11.25" customHeight="1" x14ac:dyDescent="0.25">
      <c r="B20" s="11"/>
      <c r="Q20" s="69"/>
    </row>
    <row r="21" spans="2:17" ht="11.25" customHeight="1" x14ac:dyDescent="0.25">
      <c r="B21" s="142" t="s">
        <v>175</v>
      </c>
      <c r="C21" s="142"/>
      <c r="D21" s="142"/>
      <c r="E21" s="142"/>
      <c r="F21" s="142"/>
      <c r="G21" s="142"/>
      <c r="H21" s="142"/>
      <c r="I21" s="142"/>
      <c r="J21" s="142"/>
      <c r="K21" s="142"/>
      <c r="L21" s="142"/>
      <c r="M21" s="142"/>
      <c r="N21" s="142"/>
      <c r="O21" s="142"/>
      <c r="Q21" s="69"/>
    </row>
    <row r="22" spans="2:17" x14ac:dyDescent="0.25">
      <c r="B22" s="142"/>
      <c r="C22" s="142"/>
      <c r="D22" s="142"/>
      <c r="E22" s="142"/>
      <c r="F22" s="142"/>
      <c r="G22" s="142"/>
      <c r="H22" s="142"/>
      <c r="I22" s="142"/>
      <c r="J22" s="142"/>
      <c r="K22" s="142"/>
      <c r="L22" s="142"/>
      <c r="M22" s="142"/>
      <c r="N22" s="142"/>
      <c r="O22" s="142"/>
      <c r="Q22" s="69"/>
    </row>
    <row r="23" spans="2:17" x14ac:dyDescent="0.25">
      <c r="B23" s="145" t="s">
        <v>8</v>
      </c>
      <c r="C23" s="145"/>
      <c r="Q23" s="72" t="str">
        <f>IF(B23="select answer…","",(IF(B23="no","Eligible","Ineligible")))</f>
        <v/>
      </c>
    </row>
    <row r="24" spans="2:17" ht="11.25" customHeight="1" x14ac:dyDescent="0.25">
      <c r="B24" s="11"/>
      <c r="Q24" s="69"/>
    </row>
    <row r="25" spans="2:17" ht="30" customHeight="1" x14ac:dyDescent="0.25">
      <c r="B25" s="142" t="s">
        <v>176</v>
      </c>
      <c r="C25" s="142"/>
      <c r="D25" s="142"/>
      <c r="E25" s="142"/>
      <c r="F25" s="142"/>
      <c r="G25" s="142"/>
      <c r="H25" s="142"/>
      <c r="I25" s="142"/>
      <c r="J25" s="142"/>
      <c r="K25" s="142"/>
      <c r="L25" s="142"/>
      <c r="M25" s="142"/>
      <c r="N25" s="142"/>
      <c r="O25" s="142"/>
      <c r="Q25" s="69"/>
    </row>
    <row r="26" spans="2:17" x14ac:dyDescent="0.25">
      <c r="B26" s="145" t="s">
        <v>8</v>
      </c>
      <c r="C26" s="145"/>
      <c r="Q26" s="72" t="str">
        <f>IF(B26="select answer…","",(IF(B26="no","Eligible","Ineligible")))</f>
        <v/>
      </c>
    </row>
    <row r="27" spans="2:17" ht="11.25" customHeight="1" x14ac:dyDescent="0.25">
      <c r="B27" s="11"/>
      <c r="Q27" s="69"/>
    </row>
    <row r="28" spans="2:17" ht="30" customHeight="1" x14ac:dyDescent="0.25">
      <c r="B28" s="142" t="s">
        <v>52</v>
      </c>
      <c r="C28" s="142"/>
      <c r="D28" s="142"/>
      <c r="E28" s="142"/>
      <c r="F28" s="142"/>
      <c r="G28" s="142"/>
      <c r="H28" s="142"/>
      <c r="I28" s="142"/>
      <c r="J28" s="142"/>
      <c r="K28" s="142"/>
      <c r="L28" s="142"/>
      <c r="M28" s="142"/>
      <c r="N28" s="142"/>
      <c r="O28" s="142"/>
      <c r="Q28" s="69"/>
    </row>
    <row r="29" spans="2:17" x14ac:dyDescent="0.25">
      <c r="B29" s="145" t="s">
        <v>8</v>
      </c>
      <c r="C29" s="145"/>
      <c r="Q29" s="72" t="str">
        <f>IF(B29="select answer…","",(IF(B29="yes","Eligible","Ineligible")))</f>
        <v/>
      </c>
    </row>
    <row r="30" spans="2:17" ht="22.5" customHeight="1" thickBot="1" x14ac:dyDescent="0.3">
      <c r="B30" s="15"/>
      <c r="C30" s="15"/>
      <c r="D30" s="15"/>
      <c r="E30" s="15"/>
      <c r="F30" s="15"/>
      <c r="G30" s="15"/>
      <c r="H30" s="15"/>
      <c r="I30" s="15"/>
      <c r="J30" s="15"/>
      <c r="K30" s="15"/>
      <c r="L30" s="15"/>
      <c r="M30" s="15"/>
      <c r="N30" s="15"/>
      <c r="O30" s="15"/>
      <c r="P30" s="15"/>
      <c r="Q30" s="70"/>
    </row>
    <row r="31" spans="2:17" ht="15.75" thickTop="1" x14ac:dyDescent="0.25"/>
  </sheetData>
  <sheetProtection algorithmName="SHA-512" hashValue="hePe1B3e6R+Rfm0T/MYOadIO28asatFvJ+1KDkv5REJxhRzK1Ump5nykx7Ag6rWsgi9ji4XgIFS/xvBsO50uVQ==" saltValue="TwTeLzxBiEDwSkbpSPCFlw==" spinCount="100000" sheet="1" objects="1" scenarios="1" selectLockedCells="1"/>
  <customSheetViews>
    <customSheetView guid="{5B75F660-452E-41FC-99B5-03A89E50A009}" showGridLines="0" showRowCol="0" topLeftCell="A13">
      <selection activeCell="B6" sqref="B6:C6"/>
      <pageMargins left="0.25" right="0.25" top="0.75" bottom="0.75" header="0.3" footer="0.3"/>
      <pageSetup scale="60" orientation="landscape" r:id="rId1"/>
    </customSheetView>
    <customSheetView guid="{C57A3CCD-E84B-465D-8966-AEA04ACC70B6}" showGridLines="0" showRowCol="0" topLeftCell="A13">
      <selection activeCell="B6" sqref="B6:C6"/>
      <pageMargins left="0.25" right="0.25" top="0.75" bottom="0.75" header="0.3" footer="0.3"/>
      <pageSetup scale="60" orientation="landscape" r:id="rId2"/>
    </customSheetView>
  </customSheetViews>
  <mergeCells count="11">
    <mergeCell ref="B1:H1"/>
    <mergeCell ref="B26:C26"/>
    <mergeCell ref="B28:O28"/>
    <mergeCell ref="B29:C29"/>
    <mergeCell ref="B6:C6"/>
    <mergeCell ref="B9:O16"/>
    <mergeCell ref="B19:C19"/>
    <mergeCell ref="B18:O18"/>
    <mergeCell ref="B23:C23"/>
    <mergeCell ref="B25:O25"/>
    <mergeCell ref="B21:O22"/>
  </mergeCells>
  <conditionalFormatting sqref="B6:C6 B19:C19 B23:C23 B26:C26 B29:C29">
    <cfRule type="cellIs" dxfId="5" priority="3" operator="equal">
      <formula>"select answer…"</formula>
    </cfRule>
  </conditionalFormatting>
  <conditionalFormatting sqref="Q6 Q19 Q23 Q26 Q29">
    <cfRule type="cellIs" dxfId="4" priority="1" operator="equal">
      <formula>"Eligible"</formula>
    </cfRule>
    <cfRule type="cellIs" dxfId="3" priority="2" operator="equal">
      <formula>"Ineligible"</formula>
    </cfRule>
  </conditionalFormatting>
  <pageMargins left="0.25" right="0.25" top="0.75" bottom="0.75" header="0.3" footer="0.3"/>
  <pageSetup scale="60" orientation="landscape"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dropdowns!$B$2:$B$4</xm:f>
          </x14:formula1>
          <xm:sqref>B6:C6 B19:C19 B23:C23 B26:C26 B29:C29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07"/>
  <sheetViews>
    <sheetView showGridLines="0" showRowColHeaders="0" zoomScaleNormal="100" workbookViewId="0">
      <selection activeCell="F4" sqref="F4:P4"/>
    </sheetView>
  </sheetViews>
  <sheetFormatPr defaultRowHeight="11.25" x14ac:dyDescent="0.2"/>
  <cols>
    <col min="1" max="1" width="2.140625" style="29" customWidth="1"/>
    <col min="2" max="2" width="14.85546875" style="29" customWidth="1"/>
    <col min="3" max="3" width="4.7109375" style="29" customWidth="1"/>
    <col min="4" max="4" width="24.140625" style="29" customWidth="1"/>
    <col min="5" max="5" width="1.85546875" style="29" customWidth="1"/>
    <col min="6" max="6" width="12.42578125" style="30" customWidth="1"/>
    <col min="7" max="7" width="1.7109375" style="29" customWidth="1"/>
    <col min="8" max="8" width="6.7109375" style="29" customWidth="1"/>
    <col min="9" max="9" width="2.140625" style="29" customWidth="1"/>
    <col min="10" max="10" width="2.28515625" style="29" customWidth="1"/>
    <col min="11" max="11" width="12.42578125" style="30" customWidth="1"/>
    <col min="12" max="12" width="1.7109375" style="29" customWidth="1"/>
    <col min="13" max="13" width="6.7109375" style="29" customWidth="1"/>
    <col min="14" max="14" width="2.140625" style="29" customWidth="1"/>
    <col min="15" max="15" width="1.7109375" style="29" customWidth="1"/>
    <col min="16" max="16" width="12.42578125" style="30" customWidth="1"/>
    <col min="17" max="17" width="1.7109375" style="29" customWidth="1"/>
    <col min="18" max="18" width="6.7109375" style="29" customWidth="1"/>
    <col min="19" max="19" width="2.140625" style="29" customWidth="1"/>
    <col min="20" max="20" width="1.7109375" style="29" customWidth="1"/>
    <col min="21" max="21" width="12.42578125" style="30" customWidth="1"/>
    <col min="22" max="22" width="1.7109375" style="29" customWidth="1"/>
    <col min="23" max="23" width="6.7109375" style="29" customWidth="1"/>
    <col min="24" max="24" width="2.140625" style="29" customWidth="1"/>
    <col min="25" max="25" width="1.7109375" style="29" customWidth="1"/>
    <col min="26" max="26" width="12.42578125" style="30" customWidth="1"/>
    <col min="27" max="27" width="1.7109375" style="29" customWidth="1"/>
    <col min="28" max="28" width="6.7109375" style="29" customWidth="1"/>
    <col min="29" max="29" width="2.140625" style="29" customWidth="1"/>
    <col min="30" max="30" width="1.7109375" style="29" customWidth="1"/>
    <col min="31" max="31" width="11.7109375" style="29" customWidth="1"/>
    <col min="32" max="32" width="1.7109375" style="29" customWidth="1"/>
    <col min="33" max="33" width="5.85546875" style="29" customWidth="1"/>
    <col min="34" max="34" width="2.140625" style="29" customWidth="1"/>
    <col min="35" max="35" width="9.140625" style="29" customWidth="1"/>
    <col min="36" max="36" width="110.42578125" style="29" hidden="1" customWidth="1"/>
    <col min="37" max="37" width="42.42578125" style="29" hidden="1" customWidth="1"/>
    <col min="38" max="42" width="57.140625" style="29" hidden="1" customWidth="1"/>
    <col min="43" max="43" width="97.7109375" style="29" hidden="1" customWidth="1"/>
    <col min="44" max="44" width="16.28515625" style="29" hidden="1" customWidth="1"/>
    <col min="45" max="45" width="12.5703125" style="29" customWidth="1"/>
    <col min="46" max="46" width="9.140625" style="29" customWidth="1"/>
    <col min="47" max="259" width="9.140625" style="29"/>
    <col min="260" max="260" width="1.7109375" style="29" customWidth="1"/>
    <col min="261" max="261" width="14.85546875" style="29" customWidth="1"/>
    <col min="262" max="262" width="4.7109375" style="29" customWidth="1"/>
    <col min="263" max="263" width="30.42578125" style="29" customWidth="1"/>
    <col min="264" max="264" width="1.85546875" style="29" customWidth="1"/>
    <col min="265" max="265" width="12.42578125" style="29" customWidth="1"/>
    <col min="266" max="266" width="1.7109375" style="29" customWidth="1"/>
    <col min="267" max="267" width="6.7109375" style="29" customWidth="1"/>
    <col min="268" max="268" width="2.140625" style="29" customWidth="1"/>
    <col min="269" max="269" width="2.28515625" style="29" customWidth="1"/>
    <col min="270" max="270" width="12.42578125" style="29" customWidth="1"/>
    <col min="271" max="271" width="1.7109375" style="29" customWidth="1"/>
    <col min="272" max="272" width="6.7109375" style="29" customWidth="1"/>
    <col min="273" max="273" width="2.140625" style="29" customWidth="1"/>
    <col min="274" max="274" width="1.7109375" style="29" customWidth="1"/>
    <col min="275" max="275" width="12.42578125" style="29" customWidth="1"/>
    <col min="276" max="276" width="1.7109375" style="29" customWidth="1"/>
    <col min="277" max="277" width="6.7109375" style="29" customWidth="1"/>
    <col min="278" max="278" width="2.140625" style="29" customWidth="1"/>
    <col min="279" max="279" width="1.7109375" style="29" customWidth="1"/>
    <col min="280" max="280" width="12.42578125" style="29" customWidth="1"/>
    <col min="281" max="281" width="1.7109375" style="29" customWidth="1"/>
    <col min="282" max="282" width="6.7109375" style="29" customWidth="1"/>
    <col min="283" max="283" width="2.140625" style="29" customWidth="1"/>
    <col min="284" max="284" width="1.7109375" style="29" customWidth="1"/>
    <col min="285" max="285" width="11.7109375" style="29" customWidth="1"/>
    <col min="286" max="286" width="1.7109375" style="29" customWidth="1"/>
    <col min="287" max="287" width="11.7109375" style="29" customWidth="1"/>
    <col min="288" max="288" width="1.7109375" style="29" customWidth="1"/>
    <col min="289" max="289" width="38.42578125" style="29" customWidth="1"/>
    <col min="290" max="290" width="1.7109375" style="29" customWidth="1"/>
    <col min="291" max="302" width="0" style="29" hidden="1" customWidth="1"/>
    <col min="303" max="515" width="9.140625" style="29"/>
    <col min="516" max="516" width="1.7109375" style="29" customWidth="1"/>
    <col min="517" max="517" width="14.85546875" style="29" customWidth="1"/>
    <col min="518" max="518" width="4.7109375" style="29" customWidth="1"/>
    <col min="519" max="519" width="30.42578125" style="29" customWidth="1"/>
    <col min="520" max="520" width="1.85546875" style="29" customWidth="1"/>
    <col min="521" max="521" width="12.42578125" style="29" customWidth="1"/>
    <col min="522" max="522" width="1.7109375" style="29" customWidth="1"/>
    <col min="523" max="523" width="6.7109375" style="29" customWidth="1"/>
    <col min="524" max="524" width="2.140625" style="29" customWidth="1"/>
    <col min="525" max="525" width="2.28515625" style="29" customWidth="1"/>
    <col min="526" max="526" width="12.42578125" style="29" customWidth="1"/>
    <col min="527" max="527" width="1.7109375" style="29" customWidth="1"/>
    <col min="528" max="528" width="6.7109375" style="29" customWidth="1"/>
    <col min="529" max="529" width="2.140625" style="29" customWidth="1"/>
    <col min="530" max="530" width="1.7109375" style="29" customWidth="1"/>
    <col min="531" max="531" width="12.42578125" style="29" customWidth="1"/>
    <col min="532" max="532" width="1.7109375" style="29" customWidth="1"/>
    <col min="533" max="533" width="6.7109375" style="29" customWidth="1"/>
    <col min="534" max="534" width="2.140625" style="29" customWidth="1"/>
    <col min="535" max="535" width="1.7109375" style="29" customWidth="1"/>
    <col min="536" max="536" width="12.42578125" style="29" customWidth="1"/>
    <col min="537" max="537" width="1.7109375" style="29" customWidth="1"/>
    <col min="538" max="538" width="6.7109375" style="29" customWidth="1"/>
    <col min="539" max="539" width="2.140625" style="29" customWidth="1"/>
    <col min="540" max="540" width="1.7109375" style="29" customWidth="1"/>
    <col min="541" max="541" width="11.7109375" style="29" customWidth="1"/>
    <col min="542" max="542" width="1.7109375" style="29" customWidth="1"/>
    <col min="543" max="543" width="11.7109375" style="29" customWidth="1"/>
    <col min="544" max="544" width="1.7109375" style="29" customWidth="1"/>
    <col min="545" max="545" width="38.42578125" style="29" customWidth="1"/>
    <col min="546" max="546" width="1.7109375" style="29" customWidth="1"/>
    <col min="547" max="558" width="0" style="29" hidden="1" customWidth="1"/>
    <col min="559" max="771" width="9.140625" style="29"/>
    <col min="772" max="772" width="1.7109375" style="29" customWidth="1"/>
    <col min="773" max="773" width="14.85546875" style="29" customWidth="1"/>
    <col min="774" max="774" width="4.7109375" style="29" customWidth="1"/>
    <col min="775" max="775" width="30.42578125" style="29" customWidth="1"/>
    <col min="776" max="776" width="1.85546875" style="29" customWidth="1"/>
    <col min="777" max="777" width="12.42578125" style="29" customWidth="1"/>
    <col min="778" max="778" width="1.7109375" style="29" customWidth="1"/>
    <col min="779" max="779" width="6.7109375" style="29" customWidth="1"/>
    <col min="780" max="780" width="2.140625" style="29" customWidth="1"/>
    <col min="781" max="781" width="2.28515625" style="29" customWidth="1"/>
    <col min="782" max="782" width="12.42578125" style="29" customWidth="1"/>
    <col min="783" max="783" width="1.7109375" style="29" customWidth="1"/>
    <col min="784" max="784" width="6.7109375" style="29" customWidth="1"/>
    <col min="785" max="785" width="2.140625" style="29" customWidth="1"/>
    <col min="786" max="786" width="1.7109375" style="29" customWidth="1"/>
    <col min="787" max="787" width="12.42578125" style="29" customWidth="1"/>
    <col min="788" max="788" width="1.7109375" style="29" customWidth="1"/>
    <col min="789" max="789" width="6.7109375" style="29" customWidth="1"/>
    <col min="790" max="790" width="2.140625" style="29" customWidth="1"/>
    <col min="791" max="791" width="1.7109375" style="29" customWidth="1"/>
    <col min="792" max="792" width="12.42578125" style="29" customWidth="1"/>
    <col min="793" max="793" width="1.7109375" style="29" customWidth="1"/>
    <col min="794" max="794" width="6.7109375" style="29" customWidth="1"/>
    <col min="795" max="795" width="2.140625" style="29" customWidth="1"/>
    <col min="796" max="796" width="1.7109375" style="29" customWidth="1"/>
    <col min="797" max="797" width="11.7109375" style="29" customWidth="1"/>
    <col min="798" max="798" width="1.7109375" style="29" customWidth="1"/>
    <col min="799" max="799" width="11.7109375" style="29" customWidth="1"/>
    <col min="800" max="800" width="1.7109375" style="29" customWidth="1"/>
    <col min="801" max="801" width="38.42578125" style="29" customWidth="1"/>
    <col min="802" max="802" width="1.7109375" style="29" customWidth="1"/>
    <col min="803" max="814" width="0" style="29" hidden="1" customWidth="1"/>
    <col min="815" max="1027" width="9.140625" style="29"/>
    <col min="1028" max="1028" width="1.7109375" style="29" customWidth="1"/>
    <col min="1029" max="1029" width="14.85546875" style="29" customWidth="1"/>
    <col min="1030" max="1030" width="4.7109375" style="29" customWidth="1"/>
    <col min="1031" max="1031" width="30.42578125" style="29" customWidth="1"/>
    <col min="1032" max="1032" width="1.85546875" style="29" customWidth="1"/>
    <col min="1033" max="1033" width="12.42578125" style="29" customWidth="1"/>
    <col min="1034" max="1034" width="1.7109375" style="29" customWidth="1"/>
    <col min="1035" max="1035" width="6.7109375" style="29" customWidth="1"/>
    <col min="1036" max="1036" width="2.140625" style="29" customWidth="1"/>
    <col min="1037" max="1037" width="2.28515625" style="29" customWidth="1"/>
    <col min="1038" max="1038" width="12.42578125" style="29" customWidth="1"/>
    <col min="1039" max="1039" width="1.7109375" style="29" customWidth="1"/>
    <col min="1040" max="1040" width="6.7109375" style="29" customWidth="1"/>
    <col min="1041" max="1041" width="2.140625" style="29" customWidth="1"/>
    <col min="1042" max="1042" width="1.7109375" style="29" customWidth="1"/>
    <col min="1043" max="1043" width="12.42578125" style="29" customWidth="1"/>
    <col min="1044" max="1044" width="1.7109375" style="29" customWidth="1"/>
    <col min="1045" max="1045" width="6.7109375" style="29" customWidth="1"/>
    <col min="1046" max="1046" width="2.140625" style="29" customWidth="1"/>
    <col min="1047" max="1047" width="1.7109375" style="29" customWidth="1"/>
    <col min="1048" max="1048" width="12.42578125" style="29" customWidth="1"/>
    <col min="1049" max="1049" width="1.7109375" style="29" customWidth="1"/>
    <col min="1050" max="1050" width="6.7109375" style="29" customWidth="1"/>
    <col min="1051" max="1051" width="2.140625" style="29" customWidth="1"/>
    <col min="1052" max="1052" width="1.7109375" style="29" customWidth="1"/>
    <col min="1053" max="1053" width="11.7109375" style="29" customWidth="1"/>
    <col min="1054" max="1054" width="1.7109375" style="29" customWidth="1"/>
    <col min="1055" max="1055" width="11.7109375" style="29" customWidth="1"/>
    <col min="1056" max="1056" width="1.7109375" style="29" customWidth="1"/>
    <col min="1057" max="1057" width="38.42578125" style="29" customWidth="1"/>
    <col min="1058" max="1058" width="1.7109375" style="29" customWidth="1"/>
    <col min="1059" max="1070" width="0" style="29" hidden="1" customWidth="1"/>
    <col min="1071" max="1283" width="9.140625" style="29"/>
    <col min="1284" max="1284" width="1.7109375" style="29" customWidth="1"/>
    <col min="1285" max="1285" width="14.85546875" style="29" customWidth="1"/>
    <col min="1286" max="1286" width="4.7109375" style="29" customWidth="1"/>
    <col min="1287" max="1287" width="30.42578125" style="29" customWidth="1"/>
    <col min="1288" max="1288" width="1.85546875" style="29" customWidth="1"/>
    <col min="1289" max="1289" width="12.42578125" style="29" customWidth="1"/>
    <col min="1290" max="1290" width="1.7109375" style="29" customWidth="1"/>
    <col min="1291" max="1291" width="6.7109375" style="29" customWidth="1"/>
    <col min="1292" max="1292" width="2.140625" style="29" customWidth="1"/>
    <col min="1293" max="1293" width="2.28515625" style="29" customWidth="1"/>
    <col min="1294" max="1294" width="12.42578125" style="29" customWidth="1"/>
    <col min="1295" max="1295" width="1.7109375" style="29" customWidth="1"/>
    <col min="1296" max="1296" width="6.7109375" style="29" customWidth="1"/>
    <col min="1297" max="1297" width="2.140625" style="29" customWidth="1"/>
    <col min="1298" max="1298" width="1.7109375" style="29" customWidth="1"/>
    <col min="1299" max="1299" width="12.42578125" style="29" customWidth="1"/>
    <col min="1300" max="1300" width="1.7109375" style="29" customWidth="1"/>
    <col min="1301" max="1301" width="6.7109375" style="29" customWidth="1"/>
    <col min="1302" max="1302" width="2.140625" style="29" customWidth="1"/>
    <col min="1303" max="1303" width="1.7109375" style="29" customWidth="1"/>
    <col min="1304" max="1304" width="12.42578125" style="29" customWidth="1"/>
    <col min="1305" max="1305" width="1.7109375" style="29" customWidth="1"/>
    <col min="1306" max="1306" width="6.7109375" style="29" customWidth="1"/>
    <col min="1307" max="1307" width="2.140625" style="29" customWidth="1"/>
    <col min="1308" max="1308" width="1.7109375" style="29" customWidth="1"/>
    <col min="1309" max="1309" width="11.7109375" style="29" customWidth="1"/>
    <col min="1310" max="1310" width="1.7109375" style="29" customWidth="1"/>
    <col min="1311" max="1311" width="11.7109375" style="29" customWidth="1"/>
    <col min="1312" max="1312" width="1.7109375" style="29" customWidth="1"/>
    <col min="1313" max="1313" width="38.42578125" style="29" customWidth="1"/>
    <col min="1314" max="1314" width="1.7109375" style="29" customWidth="1"/>
    <col min="1315" max="1326" width="0" style="29" hidden="1" customWidth="1"/>
    <col min="1327" max="1539" width="9.140625" style="29"/>
    <col min="1540" max="1540" width="1.7109375" style="29" customWidth="1"/>
    <col min="1541" max="1541" width="14.85546875" style="29" customWidth="1"/>
    <col min="1542" max="1542" width="4.7109375" style="29" customWidth="1"/>
    <col min="1543" max="1543" width="30.42578125" style="29" customWidth="1"/>
    <col min="1544" max="1544" width="1.85546875" style="29" customWidth="1"/>
    <col min="1545" max="1545" width="12.42578125" style="29" customWidth="1"/>
    <col min="1546" max="1546" width="1.7109375" style="29" customWidth="1"/>
    <col min="1547" max="1547" width="6.7109375" style="29" customWidth="1"/>
    <col min="1548" max="1548" width="2.140625" style="29" customWidth="1"/>
    <col min="1549" max="1549" width="2.28515625" style="29" customWidth="1"/>
    <col min="1550" max="1550" width="12.42578125" style="29" customWidth="1"/>
    <col min="1551" max="1551" width="1.7109375" style="29" customWidth="1"/>
    <col min="1552" max="1552" width="6.7109375" style="29" customWidth="1"/>
    <col min="1553" max="1553" width="2.140625" style="29" customWidth="1"/>
    <col min="1554" max="1554" width="1.7109375" style="29" customWidth="1"/>
    <col min="1555" max="1555" width="12.42578125" style="29" customWidth="1"/>
    <col min="1556" max="1556" width="1.7109375" style="29" customWidth="1"/>
    <col min="1557" max="1557" width="6.7109375" style="29" customWidth="1"/>
    <col min="1558" max="1558" width="2.140625" style="29" customWidth="1"/>
    <col min="1559" max="1559" width="1.7109375" style="29" customWidth="1"/>
    <col min="1560" max="1560" width="12.42578125" style="29" customWidth="1"/>
    <col min="1561" max="1561" width="1.7109375" style="29" customWidth="1"/>
    <col min="1562" max="1562" width="6.7109375" style="29" customWidth="1"/>
    <col min="1563" max="1563" width="2.140625" style="29" customWidth="1"/>
    <col min="1564" max="1564" width="1.7109375" style="29" customWidth="1"/>
    <col min="1565" max="1565" width="11.7109375" style="29" customWidth="1"/>
    <col min="1566" max="1566" width="1.7109375" style="29" customWidth="1"/>
    <col min="1567" max="1567" width="11.7109375" style="29" customWidth="1"/>
    <col min="1568" max="1568" width="1.7109375" style="29" customWidth="1"/>
    <col min="1569" max="1569" width="38.42578125" style="29" customWidth="1"/>
    <col min="1570" max="1570" width="1.7109375" style="29" customWidth="1"/>
    <col min="1571" max="1582" width="0" style="29" hidden="1" customWidth="1"/>
    <col min="1583" max="1795" width="9.140625" style="29"/>
    <col min="1796" max="1796" width="1.7109375" style="29" customWidth="1"/>
    <col min="1797" max="1797" width="14.85546875" style="29" customWidth="1"/>
    <col min="1798" max="1798" width="4.7109375" style="29" customWidth="1"/>
    <col min="1799" max="1799" width="30.42578125" style="29" customWidth="1"/>
    <col min="1800" max="1800" width="1.85546875" style="29" customWidth="1"/>
    <col min="1801" max="1801" width="12.42578125" style="29" customWidth="1"/>
    <col min="1802" max="1802" width="1.7109375" style="29" customWidth="1"/>
    <col min="1803" max="1803" width="6.7109375" style="29" customWidth="1"/>
    <col min="1804" max="1804" width="2.140625" style="29" customWidth="1"/>
    <col min="1805" max="1805" width="2.28515625" style="29" customWidth="1"/>
    <col min="1806" max="1806" width="12.42578125" style="29" customWidth="1"/>
    <col min="1807" max="1807" width="1.7109375" style="29" customWidth="1"/>
    <col min="1808" max="1808" width="6.7109375" style="29" customWidth="1"/>
    <col min="1809" max="1809" width="2.140625" style="29" customWidth="1"/>
    <col min="1810" max="1810" width="1.7109375" style="29" customWidth="1"/>
    <col min="1811" max="1811" width="12.42578125" style="29" customWidth="1"/>
    <col min="1812" max="1812" width="1.7109375" style="29" customWidth="1"/>
    <col min="1813" max="1813" width="6.7109375" style="29" customWidth="1"/>
    <col min="1814" max="1814" width="2.140625" style="29" customWidth="1"/>
    <col min="1815" max="1815" width="1.7109375" style="29" customWidth="1"/>
    <col min="1816" max="1816" width="12.42578125" style="29" customWidth="1"/>
    <col min="1817" max="1817" width="1.7109375" style="29" customWidth="1"/>
    <col min="1818" max="1818" width="6.7109375" style="29" customWidth="1"/>
    <col min="1819" max="1819" width="2.140625" style="29" customWidth="1"/>
    <col min="1820" max="1820" width="1.7109375" style="29" customWidth="1"/>
    <col min="1821" max="1821" width="11.7109375" style="29" customWidth="1"/>
    <col min="1822" max="1822" width="1.7109375" style="29" customWidth="1"/>
    <col min="1823" max="1823" width="11.7109375" style="29" customWidth="1"/>
    <col min="1824" max="1824" width="1.7109375" style="29" customWidth="1"/>
    <col min="1825" max="1825" width="38.42578125" style="29" customWidth="1"/>
    <col min="1826" max="1826" width="1.7109375" style="29" customWidth="1"/>
    <col min="1827" max="1838" width="0" style="29" hidden="1" customWidth="1"/>
    <col min="1839" max="2051" width="9.140625" style="29"/>
    <col min="2052" max="2052" width="1.7109375" style="29" customWidth="1"/>
    <col min="2053" max="2053" width="14.85546875" style="29" customWidth="1"/>
    <col min="2054" max="2054" width="4.7109375" style="29" customWidth="1"/>
    <col min="2055" max="2055" width="30.42578125" style="29" customWidth="1"/>
    <col min="2056" max="2056" width="1.85546875" style="29" customWidth="1"/>
    <col min="2057" max="2057" width="12.42578125" style="29" customWidth="1"/>
    <col min="2058" max="2058" width="1.7109375" style="29" customWidth="1"/>
    <col min="2059" max="2059" width="6.7109375" style="29" customWidth="1"/>
    <col min="2060" max="2060" width="2.140625" style="29" customWidth="1"/>
    <col min="2061" max="2061" width="2.28515625" style="29" customWidth="1"/>
    <col min="2062" max="2062" width="12.42578125" style="29" customWidth="1"/>
    <col min="2063" max="2063" width="1.7109375" style="29" customWidth="1"/>
    <col min="2064" max="2064" width="6.7109375" style="29" customWidth="1"/>
    <col min="2065" max="2065" width="2.140625" style="29" customWidth="1"/>
    <col min="2066" max="2066" width="1.7109375" style="29" customWidth="1"/>
    <col min="2067" max="2067" width="12.42578125" style="29" customWidth="1"/>
    <col min="2068" max="2068" width="1.7109375" style="29" customWidth="1"/>
    <col min="2069" max="2069" width="6.7109375" style="29" customWidth="1"/>
    <col min="2070" max="2070" width="2.140625" style="29" customWidth="1"/>
    <col min="2071" max="2071" width="1.7109375" style="29" customWidth="1"/>
    <col min="2072" max="2072" width="12.42578125" style="29" customWidth="1"/>
    <col min="2073" max="2073" width="1.7109375" style="29" customWidth="1"/>
    <col min="2074" max="2074" width="6.7109375" style="29" customWidth="1"/>
    <col min="2075" max="2075" width="2.140625" style="29" customWidth="1"/>
    <col min="2076" max="2076" width="1.7109375" style="29" customWidth="1"/>
    <col min="2077" max="2077" width="11.7109375" style="29" customWidth="1"/>
    <col min="2078" max="2078" width="1.7109375" style="29" customWidth="1"/>
    <col min="2079" max="2079" width="11.7109375" style="29" customWidth="1"/>
    <col min="2080" max="2080" width="1.7109375" style="29" customWidth="1"/>
    <col min="2081" max="2081" width="38.42578125" style="29" customWidth="1"/>
    <col min="2082" max="2082" width="1.7109375" style="29" customWidth="1"/>
    <col min="2083" max="2094" width="0" style="29" hidden="1" customWidth="1"/>
    <col min="2095" max="2307" width="9.140625" style="29"/>
    <col min="2308" max="2308" width="1.7109375" style="29" customWidth="1"/>
    <col min="2309" max="2309" width="14.85546875" style="29" customWidth="1"/>
    <col min="2310" max="2310" width="4.7109375" style="29" customWidth="1"/>
    <col min="2311" max="2311" width="30.42578125" style="29" customWidth="1"/>
    <col min="2312" max="2312" width="1.85546875" style="29" customWidth="1"/>
    <col min="2313" max="2313" width="12.42578125" style="29" customWidth="1"/>
    <col min="2314" max="2314" width="1.7109375" style="29" customWidth="1"/>
    <col min="2315" max="2315" width="6.7109375" style="29" customWidth="1"/>
    <col min="2316" max="2316" width="2.140625" style="29" customWidth="1"/>
    <col min="2317" max="2317" width="2.28515625" style="29" customWidth="1"/>
    <col min="2318" max="2318" width="12.42578125" style="29" customWidth="1"/>
    <col min="2319" max="2319" width="1.7109375" style="29" customWidth="1"/>
    <col min="2320" max="2320" width="6.7109375" style="29" customWidth="1"/>
    <col min="2321" max="2321" width="2.140625" style="29" customWidth="1"/>
    <col min="2322" max="2322" width="1.7109375" style="29" customWidth="1"/>
    <col min="2323" max="2323" width="12.42578125" style="29" customWidth="1"/>
    <col min="2324" max="2324" width="1.7109375" style="29" customWidth="1"/>
    <col min="2325" max="2325" width="6.7109375" style="29" customWidth="1"/>
    <col min="2326" max="2326" width="2.140625" style="29" customWidth="1"/>
    <col min="2327" max="2327" width="1.7109375" style="29" customWidth="1"/>
    <col min="2328" max="2328" width="12.42578125" style="29" customWidth="1"/>
    <col min="2329" max="2329" width="1.7109375" style="29" customWidth="1"/>
    <col min="2330" max="2330" width="6.7109375" style="29" customWidth="1"/>
    <col min="2331" max="2331" width="2.140625" style="29" customWidth="1"/>
    <col min="2332" max="2332" width="1.7109375" style="29" customWidth="1"/>
    <col min="2333" max="2333" width="11.7109375" style="29" customWidth="1"/>
    <col min="2334" max="2334" width="1.7109375" style="29" customWidth="1"/>
    <col min="2335" max="2335" width="11.7109375" style="29" customWidth="1"/>
    <col min="2336" max="2336" width="1.7109375" style="29" customWidth="1"/>
    <col min="2337" max="2337" width="38.42578125" style="29" customWidth="1"/>
    <col min="2338" max="2338" width="1.7109375" style="29" customWidth="1"/>
    <col min="2339" max="2350" width="0" style="29" hidden="1" customWidth="1"/>
    <col min="2351" max="2563" width="9.140625" style="29"/>
    <col min="2564" max="2564" width="1.7109375" style="29" customWidth="1"/>
    <col min="2565" max="2565" width="14.85546875" style="29" customWidth="1"/>
    <col min="2566" max="2566" width="4.7109375" style="29" customWidth="1"/>
    <col min="2567" max="2567" width="30.42578125" style="29" customWidth="1"/>
    <col min="2568" max="2568" width="1.85546875" style="29" customWidth="1"/>
    <col min="2569" max="2569" width="12.42578125" style="29" customWidth="1"/>
    <col min="2570" max="2570" width="1.7109375" style="29" customWidth="1"/>
    <col min="2571" max="2571" width="6.7109375" style="29" customWidth="1"/>
    <col min="2572" max="2572" width="2.140625" style="29" customWidth="1"/>
    <col min="2573" max="2573" width="2.28515625" style="29" customWidth="1"/>
    <col min="2574" max="2574" width="12.42578125" style="29" customWidth="1"/>
    <col min="2575" max="2575" width="1.7109375" style="29" customWidth="1"/>
    <col min="2576" max="2576" width="6.7109375" style="29" customWidth="1"/>
    <col min="2577" max="2577" width="2.140625" style="29" customWidth="1"/>
    <col min="2578" max="2578" width="1.7109375" style="29" customWidth="1"/>
    <col min="2579" max="2579" width="12.42578125" style="29" customWidth="1"/>
    <col min="2580" max="2580" width="1.7109375" style="29" customWidth="1"/>
    <col min="2581" max="2581" width="6.7109375" style="29" customWidth="1"/>
    <col min="2582" max="2582" width="2.140625" style="29" customWidth="1"/>
    <col min="2583" max="2583" width="1.7109375" style="29" customWidth="1"/>
    <col min="2584" max="2584" width="12.42578125" style="29" customWidth="1"/>
    <col min="2585" max="2585" width="1.7109375" style="29" customWidth="1"/>
    <col min="2586" max="2586" width="6.7109375" style="29" customWidth="1"/>
    <col min="2587" max="2587" width="2.140625" style="29" customWidth="1"/>
    <col min="2588" max="2588" width="1.7109375" style="29" customWidth="1"/>
    <col min="2589" max="2589" width="11.7109375" style="29" customWidth="1"/>
    <col min="2590" max="2590" width="1.7109375" style="29" customWidth="1"/>
    <col min="2591" max="2591" width="11.7109375" style="29" customWidth="1"/>
    <col min="2592" max="2592" width="1.7109375" style="29" customWidth="1"/>
    <col min="2593" max="2593" width="38.42578125" style="29" customWidth="1"/>
    <col min="2594" max="2594" width="1.7109375" style="29" customWidth="1"/>
    <col min="2595" max="2606" width="0" style="29" hidden="1" customWidth="1"/>
    <col min="2607" max="2819" width="9.140625" style="29"/>
    <col min="2820" max="2820" width="1.7109375" style="29" customWidth="1"/>
    <col min="2821" max="2821" width="14.85546875" style="29" customWidth="1"/>
    <col min="2822" max="2822" width="4.7109375" style="29" customWidth="1"/>
    <col min="2823" max="2823" width="30.42578125" style="29" customWidth="1"/>
    <col min="2824" max="2824" width="1.85546875" style="29" customWidth="1"/>
    <col min="2825" max="2825" width="12.42578125" style="29" customWidth="1"/>
    <col min="2826" max="2826" width="1.7109375" style="29" customWidth="1"/>
    <col min="2827" max="2827" width="6.7109375" style="29" customWidth="1"/>
    <col min="2828" max="2828" width="2.140625" style="29" customWidth="1"/>
    <col min="2829" max="2829" width="2.28515625" style="29" customWidth="1"/>
    <col min="2830" max="2830" width="12.42578125" style="29" customWidth="1"/>
    <col min="2831" max="2831" width="1.7109375" style="29" customWidth="1"/>
    <col min="2832" max="2832" width="6.7109375" style="29" customWidth="1"/>
    <col min="2833" max="2833" width="2.140625" style="29" customWidth="1"/>
    <col min="2834" max="2834" width="1.7109375" style="29" customWidth="1"/>
    <col min="2835" max="2835" width="12.42578125" style="29" customWidth="1"/>
    <col min="2836" max="2836" width="1.7109375" style="29" customWidth="1"/>
    <col min="2837" max="2837" width="6.7109375" style="29" customWidth="1"/>
    <col min="2838" max="2838" width="2.140625" style="29" customWidth="1"/>
    <col min="2839" max="2839" width="1.7109375" style="29" customWidth="1"/>
    <col min="2840" max="2840" width="12.42578125" style="29" customWidth="1"/>
    <col min="2841" max="2841" width="1.7109375" style="29" customWidth="1"/>
    <col min="2842" max="2842" width="6.7109375" style="29" customWidth="1"/>
    <col min="2843" max="2843" width="2.140625" style="29" customWidth="1"/>
    <col min="2844" max="2844" width="1.7109375" style="29" customWidth="1"/>
    <col min="2845" max="2845" width="11.7109375" style="29" customWidth="1"/>
    <col min="2846" max="2846" width="1.7109375" style="29" customWidth="1"/>
    <col min="2847" max="2847" width="11.7109375" style="29" customWidth="1"/>
    <col min="2848" max="2848" width="1.7109375" style="29" customWidth="1"/>
    <col min="2849" max="2849" width="38.42578125" style="29" customWidth="1"/>
    <col min="2850" max="2850" width="1.7109375" style="29" customWidth="1"/>
    <col min="2851" max="2862" width="0" style="29" hidden="1" customWidth="1"/>
    <col min="2863" max="3075" width="9.140625" style="29"/>
    <col min="3076" max="3076" width="1.7109375" style="29" customWidth="1"/>
    <col min="3077" max="3077" width="14.85546875" style="29" customWidth="1"/>
    <col min="3078" max="3078" width="4.7109375" style="29" customWidth="1"/>
    <col min="3079" max="3079" width="30.42578125" style="29" customWidth="1"/>
    <col min="3080" max="3080" width="1.85546875" style="29" customWidth="1"/>
    <col min="3081" max="3081" width="12.42578125" style="29" customWidth="1"/>
    <col min="3082" max="3082" width="1.7109375" style="29" customWidth="1"/>
    <col min="3083" max="3083" width="6.7109375" style="29" customWidth="1"/>
    <col min="3084" max="3084" width="2.140625" style="29" customWidth="1"/>
    <col min="3085" max="3085" width="2.28515625" style="29" customWidth="1"/>
    <col min="3086" max="3086" width="12.42578125" style="29" customWidth="1"/>
    <col min="3087" max="3087" width="1.7109375" style="29" customWidth="1"/>
    <col min="3088" max="3088" width="6.7109375" style="29" customWidth="1"/>
    <col min="3089" max="3089" width="2.140625" style="29" customWidth="1"/>
    <col min="3090" max="3090" width="1.7109375" style="29" customWidth="1"/>
    <col min="3091" max="3091" width="12.42578125" style="29" customWidth="1"/>
    <col min="3092" max="3092" width="1.7109375" style="29" customWidth="1"/>
    <col min="3093" max="3093" width="6.7109375" style="29" customWidth="1"/>
    <col min="3094" max="3094" width="2.140625" style="29" customWidth="1"/>
    <col min="3095" max="3095" width="1.7109375" style="29" customWidth="1"/>
    <col min="3096" max="3096" width="12.42578125" style="29" customWidth="1"/>
    <col min="3097" max="3097" width="1.7109375" style="29" customWidth="1"/>
    <col min="3098" max="3098" width="6.7109375" style="29" customWidth="1"/>
    <col min="3099" max="3099" width="2.140625" style="29" customWidth="1"/>
    <col min="3100" max="3100" width="1.7109375" style="29" customWidth="1"/>
    <col min="3101" max="3101" width="11.7109375" style="29" customWidth="1"/>
    <col min="3102" max="3102" width="1.7109375" style="29" customWidth="1"/>
    <col min="3103" max="3103" width="11.7109375" style="29" customWidth="1"/>
    <col min="3104" max="3104" width="1.7109375" style="29" customWidth="1"/>
    <col min="3105" max="3105" width="38.42578125" style="29" customWidth="1"/>
    <col min="3106" max="3106" width="1.7109375" style="29" customWidth="1"/>
    <col min="3107" max="3118" width="0" style="29" hidden="1" customWidth="1"/>
    <col min="3119" max="3331" width="9.140625" style="29"/>
    <col min="3332" max="3332" width="1.7109375" style="29" customWidth="1"/>
    <col min="3333" max="3333" width="14.85546875" style="29" customWidth="1"/>
    <col min="3334" max="3334" width="4.7109375" style="29" customWidth="1"/>
    <col min="3335" max="3335" width="30.42578125" style="29" customWidth="1"/>
    <col min="3336" max="3336" width="1.85546875" style="29" customWidth="1"/>
    <col min="3337" max="3337" width="12.42578125" style="29" customWidth="1"/>
    <col min="3338" max="3338" width="1.7109375" style="29" customWidth="1"/>
    <col min="3339" max="3339" width="6.7109375" style="29" customWidth="1"/>
    <col min="3340" max="3340" width="2.140625" style="29" customWidth="1"/>
    <col min="3341" max="3341" width="2.28515625" style="29" customWidth="1"/>
    <col min="3342" max="3342" width="12.42578125" style="29" customWidth="1"/>
    <col min="3343" max="3343" width="1.7109375" style="29" customWidth="1"/>
    <col min="3344" max="3344" width="6.7109375" style="29" customWidth="1"/>
    <col min="3345" max="3345" width="2.140625" style="29" customWidth="1"/>
    <col min="3346" max="3346" width="1.7109375" style="29" customWidth="1"/>
    <col min="3347" max="3347" width="12.42578125" style="29" customWidth="1"/>
    <col min="3348" max="3348" width="1.7109375" style="29" customWidth="1"/>
    <col min="3349" max="3349" width="6.7109375" style="29" customWidth="1"/>
    <col min="3350" max="3350" width="2.140625" style="29" customWidth="1"/>
    <col min="3351" max="3351" width="1.7109375" style="29" customWidth="1"/>
    <col min="3352" max="3352" width="12.42578125" style="29" customWidth="1"/>
    <col min="3353" max="3353" width="1.7109375" style="29" customWidth="1"/>
    <col min="3354" max="3354" width="6.7109375" style="29" customWidth="1"/>
    <col min="3355" max="3355" width="2.140625" style="29" customWidth="1"/>
    <col min="3356" max="3356" width="1.7109375" style="29" customWidth="1"/>
    <col min="3357" max="3357" width="11.7109375" style="29" customWidth="1"/>
    <col min="3358" max="3358" width="1.7109375" style="29" customWidth="1"/>
    <col min="3359" max="3359" width="11.7109375" style="29" customWidth="1"/>
    <col min="3360" max="3360" width="1.7109375" style="29" customWidth="1"/>
    <col min="3361" max="3361" width="38.42578125" style="29" customWidth="1"/>
    <col min="3362" max="3362" width="1.7109375" style="29" customWidth="1"/>
    <col min="3363" max="3374" width="0" style="29" hidden="1" customWidth="1"/>
    <col min="3375" max="3587" width="9.140625" style="29"/>
    <col min="3588" max="3588" width="1.7109375" style="29" customWidth="1"/>
    <col min="3589" max="3589" width="14.85546875" style="29" customWidth="1"/>
    <col min="3590" max="3590" width="4.7109375" style="29" customWidth="1"/>
    <col min="3591" max="3591" width="30.42578125" style="29" customWidth="1"/>
    <col min="3592" max="3592" width="1.85546875" style="29" customWidth="1"/>
    <col min="3593" max="3593" width="12.42578125" style="29" customWidth="1"/>
    <col min="3594" max="3594" width="1.7109375" style="29" customWidth="1"/>
    <col min="3595" max="3595" width="6.7109375" style="29" customWidth="1"/>
    <col min="3596" max="3596" width="2.140625" style="29" customWidth="1"/>
    <col min="3597" max="3597" width="2.28515625" style="29" customWidth="1"/>
    <col min="3598" max="3598" width="12.42578125" style="29" customWidth="1"/>
    <col min="3599" max="3599" width="1.7109375" style="29" customWidth="1"/>
    <col min="3600" max="3600" width="6.7109375" style="29" customWidth="1"/>
    <col min="3601" max="3601" width="2.140625" style="29" customWidth="1"/>
    <col min="3602" max="3602" width="1.7109375" style="29" customWidth="1"/>
    <col min="3603" max="3603" width="12.42578125" style="29" customWidth="1"/>
    <col min="3604" max="3604" width="1.7109375" style="29" customWidth="1"/>
    <col min="3605" max="3605" width="6.7109375" style="29" customWidth="1"/>
    <col min="3606" max="3606" width="2.140625" style="29" customWidth="1"/>
    <col min="3607" max="3607" width="1.7109375" style="29" customWidth="1"/>
    <col min="3608" max="3608" width="12.42578125" style="29" customWidth="1"/>
    <col min="3609" max="3609" width="1.7109375" style="29" customWidth="1"/>
    <col min="3610" max="3610" width="6.7109375" style="29" customWidth="1"/>
    <col min="3611" max="3611" width="2.140625" style="29" customWidth="1"/>
    <col min="3612" max="3612" width="1.7109375" style="29" customWidth="1"/>
    <col min="3613" max="3613" width="11.7109375" style="29" customWidth="1"/>
    <col min="3614" max="3614" width="1.7109375" style="29" customWidth="1"/>
    <col min="3615" max="3615" width="11.7109375" style="29" customWidth="1"/>
    <col min="3616" max="3616" width="1.7109375" style="29" customWidth="1"/>
    <col min="3617" max="3617" width="38.42578125" style="29" customWidth="1"/>
    <col min="3618" max="3618" width="1.7109375" style="29" customWidth="1"/>
    <col min="3619" max="3630" width="0" style="29" hidden="1" customWidth="1"/>
    <col min="3631" max="3843" width="9.140625" style="29"/>
    <col min="3844" max="3844" width="1.7109375" style="29" customWidth="1"/>
    <col min="3845" max="3845" width="14.85546875" style="29" customWidth="1"/>
    <col min="3846" max="3846" width="4.7109375" style="29" customWidth="1"/>
    <col min="3847" max="3847" width="30.42578125" style="29" customWidth="1"/>
    <col min="3848" max="3848" width="1.85546875" style="29" customWidth="1"/>
    <col min="3849" max="3849" width="12.42578125" style="29" customWidth="1"/>
    <col min="3850" max="3850" width="1.7109375" style="29" customWidth="1"/>
    <col min="3851" max="3851" width="6.7109375" style="29" customWidth="1"/>
    <col min="3852" max="3852" width="2.140625" style="29" customWidth="1"/>
    <col min="3853" max="3853" width="2.28515625" style="29" customWidth="1"/>
    <col min="3854" max="3854" width="12.42578125" style="29" customWidth="1"/>
    <col min="3855" max="3855" width="1.7109375" style="29" customWidth="1"/>
    <col min="3856" max="3856" width="6.7109375" style="29" customWidth="1"/>
    <col min="3857" max="3857" width="2.140625" style="29" customWidth="1"/>
    <col min="3858" max="3858" width="1.7109375" style="29" customWidth="1"/>
    <col min="3859" max="3859" width="12.42578125" style="29" customWidth="1"/>
    <col min="3860" max="3860" width="1.7109375" style="29" customWidth="1"/>
    <col min="3861" max="3861" width="6.7109375" style="29" customWidth="1"/>
    <col min="3862" max="3862" width="2.140625" style="29" customWidth="1"/>
    <col min="3863" max="3863" width="1.7109375" style="29" customWidth="1"/>
    <col min="3864" max="3864" width="12.42578125" style="29" customWidth="1"/>
    <col min="3865" max="3865" width="1.7109375" style="29" customWidth="1"/>
    <col min="3866" max="3866" width="6.7109375" style="29" customWidth="1"/>
    <col min="3867" max="3867" width="2.140625" style="29" customWidth="1"/>
    <col min="3868" max="3868" width="1.7109375" style="29" customWidth="1"/>
    <col min="3869" max="3869" width="11.7109375" style="29" customWidth="1"/>
    <col min="3870" max="3870" width="1.7109375" style="29" customWidth="1"/>
    <col min="3871" max="3871" width="11.7109375" style="29" customWidth="1"/>
    <col min="3872" max="3872" width="1.7109375" style="29" customWidth="1"/>
    <col min="3873" max="3873" width="38.42578125" style="29" customWidth="1"/>
    <col min="3874" max="3874" width="1.7109375" style="29" customWidth="1"/>
    <col min="3875" max="3886" width="0" style="29" hidden="1" customWidth="1"/>
    <col min="3887" max="4099" width="9.140625" style="29"/>
    <col min="4100" max="4100" width="1.7109375" style="29" customWidth="1"/>
    <col min="4101" max="4101" width="14.85546875" style="29" customWidth="1"/>
    <col min="4102" max="4102" width="4.7109375" style="29" customWidth="1"/>
    <col min="4103" max="4103" width="30.42578125" style="29" customWidth="1"/>
    <col min="4104" max="4104" width="1.85546875" style="29" customWidth="1"/>
    <col min="4105" max="4105" width="12.42578125" style="29" customWidth="1"/>
    <col min="4106" max="4106" width="1.7109375" style="29" customWidth="1"/>
    <col min="4107" max="4107" width="6.7109375" style="29" customWidth="1"/>
    <col min="4108" max="4108" width="2.140625" style="29" customWidth="1"/>
    <col min="4109" max="4109" width="2.28515625" style="29" customWidth="1"/>
    <col min="4110" max="4110" width="12.42578125" style="29" customWidth="1"/>
    <col min="4111" max="4111" width="1.7109375" style="29" customWidth="1"/>
    <col min="4112" max="4112" width="6.7109375" style="29" customWidth="1"/>
    <col min="4113" max="4113" width="2.140625" style="29" customWidth="1"/>
    <col min="4114" max="4114" width="1.7109375" style="29" customWidth="1"/>
    <col min="4115" max="4115" width="12.42578125" style="29" customWidth="1"/>
    <col min="4116" max="4116" width="1.7109375" style="29" customWidth="1"/>
    <col min="4117" max="4117" width="6.7109375" style="29" customWidth="1"/>
    <col min="4118" max="4118" width="2.140625" style="29" customWidth="1"/>
    <col min="4119" max="4119" width="1.7109375" style="29" customWidth="1"/>
    <col min="4120" max="4120" width="12.42578125" style="29" customWidth="1"/>
    <col min="4121" max="4121" width="1.7109375" style="29" customWidth="1"/>
    <col min="4122" max="4122" width="6.7109375" style="29" customWidth="1"/>
    <col min="4123" max="4123" width="2.140625" style="29" customWidth="1"/>
    <col min="4124" max="4124" width="1.7109375" style="29" customWidth="1"/>
    <col min="4125" max="4125" width="11.7109375" style="29" customWidth="1"/>
    <col min="4126" max="4126" width="1.7109375" style="29" customWidth="1"/>
    <col min="4127" max="4127" width="11.7109375" style="29" customWidth="1"/>
    <col min="4128" max="4128" width="1.7109375" style="29" customWidth="1"/>
    <col min="4129" max="4129" width="38.42578125" style="29" customWidth="1"/>
    <col min="4130" max="4130" width="1.7109375" style="29" customWidth="1"/>
    <col min="4131" max="4142" width="0" style="29" hidden="1" customWidth="1"/>
    <col min="4143" max="4355" width="9.140625" style="29"/>
    <col min="4356" max="4356" width="1.7109375" style="29" customWidth="1"/>
    <col min="4357" max="4357" width="14.85546875" style="29" customWidth="1"/>
    <col min="4358" max="4358" width="4.7109375" style="29" customWidth="1"/>
    <col min="4359" max="4359" width="30.42578125" style="29" customWidth="1"/>
    <col min="4360" max="4360" width="1.85546875" style="29" customWidth="1"/>
    <col min="4361" max="4361" width="12.42578125" style="29" customWidth="1"/>
    <col min="4362" max="4362" width="1.7109375" style="29" customWidth="1"/>
    <col min="4363" max="4363" width="6.7109375" style="29" customWidth="1"/>
    <col min="4364" max="4364" width="2.140625" style="29" customWidth="1"/>
    <col min="4365" max="4365" width="2.28515625" style="29" customWidth="1"/>
    <col min="4366" max="4366" width="12.42578125" style="29" customWidth="1"/>
    <col min="4367" max="4367" width="1.7109375" style="29" customWidth="1"/>
    <col min="4368" max="4368" width="6.7109375" style="29" customWidth="1"/>
    <col min="4369" max="4369" width="2.140625" style="29" customWidth="1"/>
    <col min="4370" max="4370" width="1.7109375" style="29" customWidth="1"/>
    <col min="4371" max="4371" width="12.42578125" style="29" customWidth="1"/>
    <col min="4372" max="4372" width="1.7109375" style="29" customWidth="1"/>
    <col min="4373" max="4373" width="6.7109375" style="29" customWidth="1"/>
    <col min="4374" max="4374" width="2.140625" style="29" customWidth="1"/>
    <col min="4375" max="4375" width="1.7109375" style="29" customWidth="1"/>
    <col min="4376" max="4376" width="12.42578125" style="29" customWidth="1"/>
    <col min="4377" max="4377" width="1.7109375" style="29" customWidth="1"/>
    <col min="4378" max="4378" width="6.7109375" style="29" customWidth="1"/>
    <col min="4379" max="4379" width="2.140625" style="29" customWidth="1"/>
    <col min="4380" max="4380" width="1.7109375" style="29" customWidth="1"/>
    <col min="4381" max="4381" width="11.7109375" style="29" customWidth="1"/>
    <col min="4382" max="4382" width="1.7109375" style="29" customWidth="1"/>
    <col min="4383" max="4383" width="11.7109375" style="29" customWidth="1"/>
    <col min="4384" max="4384" width="1.7109375" style="29" customWidth="1"/>
    <col min="4385" max="4385" width="38.42578125" style="29" customWidth="1"/>
    <col min="4386" max="4386" width="1.7109375" style="29" customWidth="1"/>
    <col min="4387" max="4398" width="0" style="29" hidden="1" customWidth="1"/>
    <col min="4399" max="4611" width="9.140625" style="29"/>
    <col min="4612" max="4612" width="1.7109375" style="29" customWidth="1"/>
    <col min="4613" max="4613" width="14.85546875" style="29" customWidth="1"/>
    <col min="4614" max="4614" width="4.7109375" style="29" customWidth="1"/>
    <col min="4615" max="4615" width="30.42578125" style="29" customWidth="1"/>
    <col min="4616" max="4616" width="1.85546875" style="29" customWidth="1"/>
    <col min="4617" max="4617" width="12.42578125" style="29" customWidth="1"/>
    <col min="4618" max="4618" width="1.7109375" style="29" customWidth="1"/>
    <col min="4619" max="4619" width="6.7109375" style="29" customWidth="1"/>
    <col min="4620" max="4620" width="2.140625" style="29" customWidth="1"/>
    <col min="4621" max="4621" width="2.28515625" style="29" customWidth="1"/>
    <col min="4622" max="4622" width="12.42578125" style="29" customWidth="1"/>
    <col min="4623" max="4623" width="1.7109375" style="29" customWidth="1"/>
    <col min="4624" max="4624" width="6.7109375" style="29" customWidth="1"/>
    <col min="4625" max="4625" width="2.140625" style="29" customWidth="1"/>
    <col min="4626" max="4626" width="1.7109375" style="29" customWidth="1"/>
    <col min="4627" max="4627" width="12.42578125" style="29" customWidth="1"/>
    <col min="4628" max="4628" width="1.7109375" style="29" customWidth="1"/>
    <col min="4629" max="4629" width="6.7109375" style="29" customWidth="1"/>
    <col min="4630" max="4630" width="2.140625" style="29" customWidth="1"/>
    <col min="4631" max="4631" width="1.7109375" style="29" customWidth="1"/>
    <col min="4632" max="4632" width="12.42578125" style="29" customWidth="1"/>
    <col min="4633" max="4633" width="1.7109375" style="29" customWidth="1"/>
    <col min="4634" max="4634" width="6.7109375" style="29" customWidth="1"/>
    <col min="4635" max="4635" width="2.140625" style="29" customWidth="1"/>
    <col min="4636" max="4636" width="1.7109375" style="29" customWidth="1"/>
    <col min="4637" max="4637" width="11.7109375" style="29" customWidth="1"/>
    <col min="4638" max="4638" width="1.7109375" style="29" customWidth="1"/>
    <col min="4639" max="4639" width="11.7109375" style="29" customWidth="1"/>
    <col min="4640" max="4640" width="1.7109375" style="29" customWidth="1"/>
    <col min="4641" max="4641" width="38.42578125" style="29" customWidth="1"/>
    <col min="4642" max="4642" width="1.7109375" style="29" customWidth="1"/>
    <col min="4643" max="4654" width="0" style="29" hidden="1" customWidth="1"/>
    <col min="4655" max="4867" width="9.140625" style="29"/>
    <col min="4868" max="4868" width="1.7109375" style="29" customWidth="1"/>
    <col min="4869" max="4869" width="14.85546875" style="29" customWidth="1"/>
    <col min="4870" max="4870" width="4.7109375" style="29" customWidth="1"/>
    <col min="4871" max="4871" width="30.42578125" style="29" customWidth="1"/>
    <col min="4872" max="4872" width="1.85546875" style="29" customWidth="1"/>
    <col min="4873" max="4873" width="12.42578125" style="29" customWidth="1"/>
    <col min="4874" max="4874" width="1.7109375" style="29" customWidth="1"/>
    <col min="4875" max="4875" width="6.7109375" style="29" customWidth="1"/>
    <col min="4876" max="4876" width="2.140625" style="29" customWidth="1"/>
    <col min="4877" max="4877" width="2.28515625" style="29" customWidth="1"/>
    <col min="4878" max="4878" width="12.42578125" style="29" customWidth="1"/>
    <col min="4879" max="4879" width="1.7109375" style="29" customWidth="1"/>
    <col min="4880" max="4880" width="6.7109375" style="29" customWidth="1"/>
    <col min="4881" max="4881" width="2.140625" style="29" customWidth="1"/>
    <col min="4882" max="4882" width="1.7109375" style="29" customWidth="1"/>
    <col min="4883" max="4883" width="12.42578125" style="29" customWidth="1"/>
    <col min="4884" max="4884" width="1.7109375" style="29" customWidth="1"/>
    <col min="4885" max="4885" width="6.7109375" style="29" customWidth="1"/>
    <col min="4886" max="4886" width="2.140625" style="29" customWidth="1"/>
    <col min="4887" max="4887" width="1.7109375" style="29" customWidth="1"/>
    <col min="4888" max="4888" width="12.42578125" style="29" customWidth="1"/>
    <col min="4889" max="4889" width="1.7109375" style="29" customWidth="1"/>
    <col min="4890" max="4890" width="6.7109375" style="29" customWidth="1"/>
    <col min="4891" max="4891" width="2.140625" style="29" customWidth="1"/>
    <col min="4892" max="4892" width="1.7109375" style="29" customWidth="1"/>
    <col min="4893" max="4893" width="11.7109375" style="29" customWidth="1"/>
    <col min="4894" max="4894" width="1.7109375" style="29" customWidth="1"/>
    <col min="4895" max="4895" width="11.7109375" style="29" customWidth="1"/>
    <col min="4896" max="4896" width="1.7109375" style="29" customWidth="1"/>
    <col min="4897" max="4897" width="38.42578125" style="29" customWidth="1"/>
    <col min="4898" max="4898" width="1.7109375" style="29" customWidth="1"/>
    <col min="4899" max="4910" width="0" style="29" hidden="1" customWidth="1"/>
    <col min="4911" max="5123" width="9.140625" style="29"/>
    <col min="5124" max="5124" width="1.7109375" style="29" customWidth="1"/>
    <col min="5125" max="5125" width="14.85546875" style="29" customWidth="1"/>
    <col min="5126" max="5126" width="4.7109375" style="29" customWidth="1"/>
    <col min="5127" max="5127" width="30.42578125" style="29" customWidth="1"/>
    <col min="5128" max="5128" width="1.85546875" style="29" customWidth="1"/>
    <col min="5129" max="5129" width="12.42578125" style="29" customWidth="1"/>
    <col min="5130" max="5130" width="1.7109375" style="29" customWidth="1"/>
    <col min="5131" max="5131" width="6.7109375" style="29" customWidth="1"/>
    <col min="5132" max="5132" width="2.140625" style="29" customWidth="1"/>
    <col min="5133" max="5133" width="2.28515625" style="29" customWidth="1"/>
    <col min="5134" max="5134" width="12.42578125" style="29" customWidth="1"/>
    <col min="5135" max="5135" width="1.7109375" style="29" customWidth="1"/>
    <col min="5136" max="5136" width="6.7109375" style="29" customWidth="1"/>
    <col min="5137" max="5137" width="2.140625" style="29" customWidth="1"/>
    <col min="5138" max="5138" width="1.7109375" style="29" customWidth="1"/>
    <col min="5139" max="5139" width="12.42578125" style="29" customWidth="1"/>
    <col min="5140" max="5140" width="1.7109375" style="29" customWidth="1"/>
    <col min="5141" max="5141" width="6.7109375" style="29" customWidth="1"/>
    <col min="5142" max="5142" width="2.140625" style="29" customWidth="1"/>
    <col min="5143" max="5143" width="1.7109375" style="29" customWidth="1"/>
    <col min="5144" max="5144" width="12.42578125" style="29" customWidth="1"/>
    <col min="5145" max="5145" width="1.7109375" style="29" customWidth="1"/>
    <col min="5146" max="5146" width="6.7109375" style="29" customWidth="1"/>
    <col min="5147" max="5147" width="2.140625" style="29" customWidth="1"/>
    <col min="5148" max="5148" width="1.7109375" style="29" customWidth="1"/>
    <col min="5149" max="5149" width="11.7109375" style="29" customWidth="1"/>
    <col min="5150" max="5150" width="1.7109375" style="29" customWidth="1"/>
    <col min="5151" max="5151" width="11.7109375" style="29" customWidth="1"/>
    <col min="5152" max="5152" width="1.7109375" style="29" customWidth="1"/>
    <col min="5153" max="5153" width="38.42578125" style="29" customWidth="1"/>
    <col min="5154" max="5154" width="1.7109375" style="29" customWidth="1"/>
    <col min="5155" max="5166" width="0" style="29" hidden="1" customWidth="1"/>
    <col min="5167" max="5379" width="9.140625" style="29"/>
    <col min="5380" max="5380" width="1.7109375" style="29" customWidth="1"/>
    <col min="5381" max="5381" width="14.85546875" style="29" customWidth="1"/>
    <col min="5382" max="5382" width="4.7109375" style="29" customWidth="1"/>
    <col min="5383" max="5383" width="30.42578125" style="29" customWidth="1"/>
    <col min="5384" max="5384" width="1.85546875" style="29" customWidth="1"/>
    <col min="5385" max="5385" width="12.42578125" style="29" customWidth="1"/>
    <col min="5386" max="5386" width="1.7109375" style="29" customWidth="1"/>
    <col min="5387" max="5387" width="6.7109375" style="29" customWidth="1"/>
    <col min="5388" max="5388" width="2.140625" style="29" customWidth="1"/>
    <col min="5389" max="5389" width="2.28515625" style="29" customWidth="1"/>
    <col min="5390" max="5390" width="12.42578125" style="29" customWidth="1"/>
    <col min="5391" max="5391" width="1.7109375" style="29" customWidth="1"/>
    <col min="5392" max="5392" width="6.7109375" style="29" customWidth="1"/>
    <col min="5393" max="5393" width="2.140625" style="29" customWidth="1"/>
    <col min="5394" max="5394" width="1.7109375" style="29" customWidth="1"/>
    <col min="5395" max="5395" width="12.42578125" style="29" customWidth="1"/>
    <col min="5396" max="5396" width="1.7109375" style="29" customWidth="1"/>
    <col min="5397" max="5397" width="6.7109375" style="29" customWidth="1"/>
    <col min="5398" max="5398" width="2.140625" style="29" customWidth="1"/>
    <col min="5399" max="5399" width="1.7109375" style="29" customWidth="1"/>
    <col min="5400" max="5400" width="12.42578125" style="29" customWidth="1"/>
    <col min="5401" max="5401" width="1.7109375" style="29" customWidth="1"/>
    <col min="5402" max="5402" width="6.7109375" style="29" customWidth="1"/>
    <col min="5403" max="5403" width="2.140625" style="29" customWidth="1"/>
    <col min="5404" max="5404" width="1.7109375" style="29" customWidth="1"/>
    <col min="5405" max="5405" width="11.7109375" style="29" customWidth="1"/>
    <col min="5406" max="5406" width="1.7109375" style="29" customWidth="1"/>
    <col min="5407" max="5407" width="11.7109375" style="29" customWidth="1"/>
    <col min="5408" max="5408" width="1.7109375" style="29" customWidth="1"/>
    <col min="5409" max="5409" width="38.42578125" style="29" customWidth="1"/>
    <col min="5410" max="5410" width="1.7109375" style="29" customWidth="1"/>
    <col min="5411" max="5422" width="0" style="29" hidden="1" customWidth="1"/>
    <col min="5423" max="5635" width="9.140625" style="29"/>
    <col min="5636" max="5636" width="1.7109375" style="29" customWidth="1"/>
    <col min="5637" max="5637" width="14.85546875" style="29" customWidth="1"/>
    <col min="5638" max="5638" width="4.7109375" style="29" customWidth="1"/>
    <col min="5639" max="5639" width="30.42578125" style="29" customWidth="1"/>
    <col min="5640" max="5640" width="1.85546875" style="29" customWidth="1"/>
    <col min="5641" max="5641" width="12.42578125" style="29" customWidth="1"/>
    <col min="5642" max="5642" width="1.7109375" style="29" customWidth="1"/>
    <col min="5643" max="5643" width="6.7109375" style="29" customWidth="1"/>
    <col min="5644" max="5644" width="2.140625" style="29" customWidth="1"/>
    <col min="5645" max="5645" width="2.28515625" style="29" customWidth="1"/>
    <col min="5646" max="5646" width="12.42578125" style="29" customWidth="1"/>
    <col min="5647" max="5647" width="1.7109375" style="29" customWidth="1"/>
    <col min="5648" max="5648" width="6.7109375" style="29" customWidth="1"/>
    <col min="5649" max="5649" width="2.140625" style="29" customWidth="1"/>
    <col min="5650" max="5650" width="1.7109375" style="29" customWidth="1"/>
    <col min="5651" max="5651" width="12.42578125" style="29" customWidth="1"/>
    <col min="5652" max="5652" width="1.7109375" style="29" customWidth="1"/>
    <col min="5653" max="5653" width="6.7109375" style="29" customWidth="1"/>
    <col min="5654" max="5654" width="2.140625" style="29" customWidth="1"/>
    <col min="5655" max="5655" width="1.7109375" style="29" customWidth="1"/>
    <col min="5656" max="5656" width="12.42578125" style="29" customWidth="1"/>
    <col min="5657" max="5657" width="1.7109375" style="29" customWidth="1"/>
    <col min="5658" max="5658" width="6.7109375" style="29" customWidth="1"/>
    <col min="5659" max="5659" width="2.140625" style="29" customWidth="1"/>
    <col min="5660" max="5660" width="1.7109375" style="29" customWidth="1"/>
    <col min="5661" max="5661" width="11.7109375" style="29" customWidth="1"/>
    <col min="5662" max="5662" width="1.7109375" style="29" customWidth="1"/>
    <col min="5663" max="5663" width="11.7109375" style="29" customWidth="1"/>
    <col min="5664" max="5664" width="1.7109375" style="29" customWidth="1"/>
    <col min="5665" max="5665" width="38.42578125" style="29" customWidth="1"/>
    <col min="5666" max="5666" width="1.7109375" style="29" customWidth="1"/>
    <col min="5667" max="5678" width="0" style="29" hidden="1" customWidth="1"/>
    <col min="5679" max="5891" width="9.140625" style="29"/>
    <col min="5892" max="5892" width="1.7109375" style="29" customWidth="1"/>
    <col min="5893" max="5893" width="14.85546875" style="29" customWidth="1"/>
    <col min="5894" max="5894" width="4.7109375" style="29" customWidth="1"/>
    <col min="5895" max="5895" width="30.42578125" style="29" customWidth="1"/>
    <col min="5896" max="5896" width="1.85546875" style="29" customWidth="1"/>
    <col min="5897" max="5897" width="12.42578125" style="29" customWidth="1"/>
    <col min="5898" max="5898" width="1.7109375" style="29" customWidth="1"/>
    <col min="5899" max="5899" width="6.7109375" style="29" customWidth="1"/>
    <col min="5900" max="5900" width="2.140625" style="29" customWidth="1"/>
    <col min="5901" max="5901" width="2.28515625" style="29" customWidth="1"/>
    <col min="5902" max="5902" width="12.42578125" style="29" customWidth="1"/>
    <col min="5903" max="5903" width="1.7109375" style="29" customWidth="1"/>
    <col min="5904" max="5904" width="6.7109375" style="29" customWidth="1"/>
    <col min="5905" max="5905" width="2.140625" style="29" customWidth="1"/>
    <col min="5906" max="5906" width="1.7109375" style="29" customWidth="1"/>
    <col min="5907" max="5907" width="12.42578125" style="29" customWidth="1"/>
    <col min="5908" max="5908" width="1.7109375" style="29" customWidth="1"/>
    <col min="5909" max="5909" width="6.7109375" style="29" customWidth="1"/>
    <col min="5910" max="5910" width="2.140625" style="29" customWidth="1"/>
    <col min="5911" max="5911" width="1.7109375" style="29" customWidth="1"/>
    <col min="5912" max="5912" width="12.42578125" style="29" customWidth="1"/>
    <col min="5913" max="5913" width="1.7109375" style="29" customWidth="1"/>
    <col min="5914" max="5914" width="6.7109375" style="29" customWidth="1"/>
    <col min="5915" max="5915" width="2.140625" style="29" customWidth="1"/>
    <col min="5916" max="5916" width="1.7109375" style="29" customWidth="1"/>
    <col min="5917" max="5917" width="11.7109375" style="29" customWidth="1"/>
    <col min="5918" max="5918" width="1.7109375" style="29" customWidth="1"/>
    <col min="5919" max="5919" width="11.7109375" style="29" customWidth="1"/>
    <col min="5920" max="5920" width="1.7109375" style="29" customWidth="1"/>
    <col min="5921" max="5921" width="38.42578125" style="29" customWidth="1"/>
    <col min="5922" max="5922" width="1.7109375" style="29" customWidth="1"/>
    <col min="5923" max="5934" width="0" style="29" hidden="1" customWidth="1"/>
    <col min="5935" max="6147" width="9.140625" style="29"/>
    <col min="6148" max="6148" width="1.7109375" style="29" customWidth="1"/>
    <col min="6149" max="6149" width="14.85546875" style="29" customWidth="1"/>
    <col min="6150" max="6150" width="4.7109375" style="29" customWidth="1"/>
    <col min="6151" max="6151" width="30.42578125" style="29" customWidth="1"/>
    <col min="6152" max="6152" width="1.85546875" style="29" customWidth="1"/>
    <col min="6153" max="6153" width="12.42578125" style="29" customWidth="1"/>
    <col min="6154" max="6154" width="1.7109375" style="29" customWidth="1"/>
    <col min="6155" max="6155" width="6.7109375" style="29" customWidth="1"/>
    <col min="6156" max="6156" width="2.140625" style="29" customWidth="1"/>
    <col min="6157" max="6157" width="2.28515625" style="29" customWidth="1"/>
    <col min="6158" max="6158" width="12.42578125" style="29" customWidth="1"/>
    <col min="6159" max="6159" width="1.7109375" style="29" customWidth="1"/>
    <col min="6160" max="6160" width="6.7109375" style="29" customWidth="1"/>
    <col min="6161" max="6161" width="2.140625" style="29" customWidth="1"/>
    <col min="6162" max="6162" width="1.7109375" style="29" customWidth="1"/>
    <col min="6163" max="6163" width="12.42578125" style="29" customWidth="1"/>
    <col min="6164" max="6164" width="1.7109375" style="29" customWidth="1"/>
    <col min="6165" max="6165" width="6.7109375" style="29" customWidth="1"/>
    <col min="6166" max="6166" width="2.140625" style="29" customWidth="1"/>
    <col min="6167" max="6167" width="1.7109375" style="29" customWidth="1"/>
    <col min="6168" max="6168" width="12.42578125" style="29" customWidth="1"/>
    <col min="6169" max="6169" width="1.7109375" style="29" customWidth="1"/>
    <col min="6170" max="6170" width="6.7109375" style="29" customWidth="1"/>
    <col min="6171" max="6171" width="2.140625" style="29" customWidth="1"/>
    <col min="6172" max="6172" width="1.7109375" style="29" customWidth="1"/>
    <col min="6173" max="6173" width="11.7109375" style="29" customWidth="1"/>
    <col min="6174" max="6174" width="1.7109375" style="29" customWidth="1"/>
    <col min="6175" max="6175" width="11.7109375" style="29" customWidth="1"/>
    <col min="6176" max="6176" width="1.7109375" style="29" customWidth="1"/>
    <col min="6177" max="6177" width="38.42578125" style="29" customWidth="1"/>
    <col min="6178" max="6178" width="1.7109375" style="29" customWidth="1"/>
    <col min="6179" max="6190" width="0" style="29" hidden="1" customWidth="1"/>
    <col min="6191" max="6403" width="9.140625" style="29"/>
    <col min="6404" max="6404" width="1.7109375" style="29" customWidth="1"/>
    <col min="6405" max="6405" width="14.85546875" style="29" customWidth="1"/>
    <col min="6406" max="6406" width="4.7109375" style="29" customWidth="1"/>
    <col min="6407" max="6407" width="30.42578125" style="29" customWidth="1"/>
    <col min="6408" max="6408" width="1.85546875" style="29" customWidth="1"/>
    <col min="6409" max="6409" width="12.42578125" style="29" customWidth="1"/>
    <col min="6410" max="6410" width="1.7109375" style="29" customWidth="1"/>
    <col min="6411" max="6411" width="6.7109375" style="29" customWidth="1"/>
    <col min="6412" max="6412" width="2.140625" style="29" customWidth="1"/>
    <col min="6413" max="6413" width="2.28515625" style="29" customWidth="1"/>
    <col min="6414" max="6414" width="12.42578125" style="29" customWidth="1"/>
    <col min="6415" max="6415" width="1.7109375" style="29" customWidth="1"/>
    <col min="6416" max="6416" width="6.7109375" style="29" customWidth="1"/>
    <col min="6417" max="6417" width="2.140625" style="29" customWidth="1"/>
    <col min="6418" max="6418" width="1.7109375" style="29" customWidth="1"/>
    <col min="6419" max="6419" width="12.42578125" style="29" customWidth="1"/>
    <col min="6420" max="6420" width="1.7109375" style="29" customWidth="1"/>
    <col min="6421" max="6421" width="6.7109375" style="29" customWidth="1"/>
    <col min="6422" max="6422" width="2.140625" style="29" customWidth="1"/>
    <col min="6423" max="6423" width="1.7109375" style="29" customWidth="1"/>
    <col min="6424" max="6424" width="12.42578125" style="29" customWidth="1"/>
    <col min="6425" max="6425" width="1.7109375" style="29" customWidth="1"/>
    <col min="6426" max="6426" width="6.7109375" style="29" customWidth="1"/>
    <col min="6427" max="6427" width="2.140625" style="29" customWidth="1"/>
    <col min="6428" max="6428" width="1.7109375" style="29" customWidth="1"/>
    <col min="6429" max="6429" width="11.7109375" style="29" customWidth="1"/>
    <col min="6430" max="6430" width="1.7109375" style="29" customWidth="1"/>
    <col min="6431" max="6431" width="11.7109375" style="29" customWidth="1"/>
    <col min="6432" max="6432" width="1.7109375" style="29" customWidth="1"/>
    <col min="6433" max="6433" width="38.42578125" style="29" customWidth="1"/>
    <col min="6434" max="6434" width="1.7109375" style="29" customWidth="1"/>
    <col min="6435" max="6446" width="0" style="29" hidden="1" customWidth="1"/>
    <col min="6447" max="6659" width="9.140625" style="29"/>
    <col min="6660" max="6660" width="1.7109375" style="29" customWidth="1"/>
    <col min="6661" max="6661" width="14.85546875" style="29" customWidth="1"/>
    <col min="6662" max="6662" width="4.7109375" style="29" customWidth="1"/>
    <col min="6663" max="6663" width="30.42578125" style="29" customWidth="1"/>
    <col min="6664" max="6664" width="1.85546875" style="29" customWidth="1"/>
    <col min="6665" max="6665" width="12.42578125" style="29" customWidth="1"/>
    <col min="6666" max="6666" width="1.7109375" style="29" customWidth="1"/>
    <col min="6667" max="6667" width="6.7109375" style="29" customWidth="1"/>
    <col min="6668" max="6668" width="2.140625" style="29" customWidth="1"/>
    <col min="6669" max="6669" width="2.28515625" style="29" customWidth="1"/>
    <col min="6670" max="6670" width="12.42578125" style="29" customWidth="1"/>
    <col min="6671" max="6671" width="1.7109375" style="29" customWidth="1"/>
    <col min="6672" max="6672" width="6.7109375" style="29" customWidth="1"/>
    <col min="6673" max="6673" width="2.140625" style="29" customWidth="1"/>
    <col min="6674" max="6674" width="1.7109375" style="29" customWidth="1"/>
    <col min="6675" max="6675" width="12.42578125" style="29" customWidth="1"/>
    <col min="6676" max="6676" width="1.7109375" style="29" customWidth="1"/>
    <col min="6677" max="6677" width="6.7109375" style="29" customWidth="1"/>
    <col min="6678" max="6678" width="2.140625" style="29" customWidth="1"/>
    <col min="6679" max="6679" width="1.7109375" style="29" customWidth="1"/>
    <col min="6680" max="6680" width="12.42578125" style="29" customWidth="1"/>
    <col min="6681" max="6681" width="1.7109375" style="29" customWidth="1"/>
    <col min="6682" max="6682" width="6.7109375" style="29" customWidth="1"/>
    <col min="6683" max="6683" width="2.140625" style="29" customWidth="1"/>
    <col min="6684" max="6684" width="1.7109375" style="29" customWidth="1"/>
    <col min="6685" max="6685" width="11.7109375" style="29" customWidth="1"/>
    <col min="6686" max="6686" width="1.7109375" style="29" customWidth="1"/>
    <col min="6687" max="6687" width="11.7109375" style="29" customWidth="1"/>
    <col min="6688" max="6688" width="1.7109375" style="29" customWidth="1"/>
    <col min="6689" max="6689" width="38.42578125" style="29" customWidth="1"/>
    <col min="6690" max="6690" width="1.7109375" style="29" customWidth="1"/>
    <col min="6691" max="6702" width="0" style="29" hidden="1" customWidth="1"/>
    <col min="6703" max="6915" width="9.140625" style="29"/>
    <col min="6916" max="6916" width="1.7109375" style="29" customWidth="1"/>
    <col min="6917" max="6917" width="14.85546875" style="29" customWidth="1"/>
    <col min="6918" max="6918" width="4.7109375" style="29" customWidth="1"/>
    <col min="6919" max="6919" width="30.42578125" style="29" customWidth="1"/>
    <col min="6920" max="6920" width="1.85546875" style="29" customWidth="1"/>
    <col min="6921" max="6921" width="12.42578125" style="29" customWidth="1"/>
    <col min="6922" max="6922" width="1.7109375" style="29" customWidth="1"/>
    <col min="6923" max="6923" width="6.7109375" style="29" customWidth="1"/>
    <col min="6924" max="6924" width="2.140625" style="29" customWidth="1"/>
    <col min="6925" max="6925" width="2.28515625" style="29" customWidth="1"/>
    <col min="6926" max="6926" width="12.42578125" style="29" customWidth="1"/>
    <col min="6927" max="6927" width="1.7109375" style="29" customWidth="1"/>
    <col min="6928" max="6928" width="6.7109375" style="29" customWidth="1"/>
    <col min="6929" max="6929" width="2.140625" style="29" customWidth="1"/>
    <col min="6930" max="6930" width="1.7109375" style="29" customWidth="1"/>
    <col min="6931" max="6931" width="12.42578125" style="29" customWidth="1"/>
    <col min="6932" max="6932" width="1.7109375" style="29" customWidth="1"/>
    <col min="6933" max="6933" width="6.7109375" style="29" customWidth="1"/>
    <col min="6934" max="6934" width="2.140625" style="29" customWidth="1"/>
    <col min="6935" max="6935" width="1.7109375" style="29" customWidth="1"/>
    <col min="6936" max="6936" width="12.42578125" style="29" customWidth="1"/>
    <col min="6937" max="6937" width="1.7109375" style="29" customWidth="1"/>
    <col min="6938" max="6938" width="6.7109375" style="29" customWidth="1"/>
    <col min="6939" max="6939" width="2.140625" style="29" customWidth="1"/>
    <col min="6940" max="6940" width="1.7109375" style="29" customWidth="1"/>
    <col min="6941" max="6941" width="11.7109375" style="29" customWidth="1"/>
    <col min="6942" max="6942" width="1.7109375" style="29" customWidth="1"/>
    <col min="6943" max="6943" width="11.7109375" style="29" customWidth="1"/>
    <col min="6944" max="6944" width="1.7109375" style="29" customWidth="1"/>
    <col min="6945" max="6945" width="38.42578125" style="29" customWidth="1"/>
    <col min="6946" max="6946" width="1.7109375" style="29" customWidth="1"/>
    <col min="6947" max="6958" width="0" style="29" hidden="1" customWidth="1"/>
    <col min="6959" max="7171" width="9.140625" style="29"/>
    <col min="7172" max="7172" width="1.7109375" style="29" customWidth="1"/>
    <col min="7173" max="7173" width="14.85546875" style="29" customWidth="1"/>
    <col min="7174" max="7174" width="4.7109375" style="29" customWidth="1"/>
    <col min="7175" max="7175" width="30.42578125" style="29" customWidth="1"/>
    <col min="7176" max="7176" width="1.85546875" style="29" customWidth="1"/>
    <col min="7177" max="7177" width="12.42578125" style="29" customWidth="1"/>
    <col min="7178" max="7178" width="1.7109375" style="29" customWidth="1"/>
    <col min="7179" max="7179" width="6.7109375" style="29" customWidth="1"/>
    <col min="7180" max="7180" width="2.140625" style="29" customWidth="1"/>
    <col min="7181" max="7181" width="2.28515625" style="29" customWidth="1"/>
    <col min="7182" max="7182" width="12.42578125" style="29" customWidth="1"/>
    <col min="7183" max="7183" width="1.7109375" style="29" customWidth="1"/>
    <col min="7184" max="7184" width="6.7109375" style="29" customWidth="1"/>
    <col min="7185" max="7185" width="2.140625" style="29" customWidth="1"/>
    <col min="7186" max="7186" width="1.7109375" style="29" customWidth="1"/>
    <col min="7187" max="7187" width="12.42578125" style="29" customWidth="1"/>
    <col min="7188" max="7188" width="1.7109375" style="29" customWidth="1"/>
    <col min="7189" max="7189" width="6.7109375" style="29" customWidth="1"/>
    <col min="7190" max="7190" width="2.140625" style="29" customWidth="1"/>
    <col min="7191" max="7191" width="1.7109375" style="29" customWidth="1"/>
    <col min="7192" max="7192" width="12.42578125" style="29" customWidth="1"/>
    <col min="7193" max="7193" width="1.7109375" style="29" customWidth="1"/>
    <col min="7194" max="7194" width="6.7109375" style="29" customWidth="1"/>
    <col min="7195" max="7195" width="2.140625" style="29" customWidth="1"/>
    <col min="7196" max="7196" width="1.7109375" style="29" customWidth="1"/>
    <col min="7197" max="7197" width="11.7109375" style="29" customWidth="1"/>
    <col min="7198" max="7198" width="1.7109375" style="29" customWidth="1"/>
    <col min="7199" max="7199" width="11.7109375" style="29" customWidth="1"/>
    <col min="7200" max="7200" width="1.7109375" style="29" customWidth="1"/>
    <col min="7201" max="7201" width="38.42578125" style="29" customWidth="1"/>
    <col min="7202" max="7202" width="1.7109375" style="29" customWidth="1"/>
    <col min="7203" max="7214" width="0" style="29" hidden="1" customWidth="1"/>
    <col min="7215" max="7427" width="9.140625" style="29"/>
    <col min="7428" max="7428" width="1.7109375" style="29" customWidth="1"/>
    <col min="7429" max="7429" width="14.85546875" style="29" customWidth="1"/>
    <col min="7430" max="7430" width="4.7109375" style="29" customWidth="1"/>
    <col min="7431" max="7431" width="30.42578125" style="29" customWidth="1"/>
    <col min="7432" max="7432" width="1.85546875" style="29" customWidth="1"/>
    <col min="7433" max="7433" width="12.42578125" style="29" customWidth="1"/>
    <col min="7434" max="7434" width="1.7109375" style="29" customWidth="1"/>
    <col min="7435" max="7435" width="6.7109375" style="29" customWidth="1"/>
    <col min="7436" max="7436" width="2.140625" style="29" customWidth="1"/>
    <col min="7437" max="7437" width="2.28515625" style="29" customWidth="1"/>
    <col min="7438" max="7438" width="12.42578125" style="29" customWidth="1"/>
    <col min="7439" max="7439" width="1.7109375" style="29" customWidth="1"/>
    <col min="7440" max="7440" width="6.7109375" style="29" customWidth="1"/>
    <col min="7441" max="7441" width="2.140625" style="29" customWidth="1"/>
    <col min="7442" max="7442" width="1.7109375" style="29" customWidth="1"/>
    <col min="7443" max="7443" width="12.42578125" style="29" customWidth="1"/>
    <col min="7444" max="7444" width="1.7109375" style="29" customWidth="1"/>
    <col min="7445" max="7445" width="6.7109375" style="29" customWidth="1"/>
    <col min="7446" max="7446" width="2.140625" style="29" customWidth="1"/>
    <col min="7447" max="7447" width="1.7109375" style="29" customWidth="1"/>
    <col min="7448" max="7448" width="12.42578125" style="29" customWidth="1"/>
    <col min="7449" max="7449" width="1.7109375" style="29" customWidth="1"/>
    <col min="7450" max="7450" width="6.7109375" style="29" customWidth="1"/>
    <col min="7451" max="7451" width="2.140625" style="29" customWidth="1"/>
    <col min="7452" max="7452" width="1.7109375" style="29" customWidth="1"/>
    <col min="7453" max="7453" width="11.7109375" style="29" customWidth="1"/>
    <col min="7454" max="7454" width="1.7109375" style="29" customWidth="1"/>
    <col min="7455" max="7455" width="11.7109375" style="29" customWidth="1"/>
    <col min="7456" max="7456" width="1.7109375" style="29" customWidth="1"/>
    <col min="7457" max="7457" width="38.42578125" style="29" customWidth="1"/>
    <col min="7458" max="7458" width="1.7109375" style="29" customWidth="1"/>
    <col min="7459" max="7470" width="0" style="29" hidden="1" customWidth="1"/>
    <col min="7471" max="7683" width="9.140625" style="29"/>
    <col min="7684" max="7684" width="1.7109375" style="29" customWidth="1"/>
    <col min="7685" max="7685" width="14.85546875" style="29" customWidth="1"/>
    <col min="7686" max="7686" width="4.7109375" style="29" customWidth="1"/>
    <col min="7687" max="7687" width="30.42578125" style="29" customWidth="1"/>
    <col min="7688" max="7688" width="1.85546875" style="29" customWidth="1"/>
    <col min="7689" max="7689" width="12.42578125" style="29" customWidth="1"/>
    <col min="7690" max="7690" width="1.7109375" style="29" customWidth="1"/>
    <col min="7691" max="7691" width="6.7109375" style="29" customWidth="1"/>
    <col min="7692" max="7692" width="2.140625" style="29" customWidth="1"/>
    <col min="7693" max="7693" width="2.28515625" style="29" customWidth="1"/>
    <col min="7694" max="7694" width="12.42578125" style="29" customWidth="1"/>
    <col min="7695" max="7695" width="1.7109375" style="29" customWidth="1"/>
    <col min="7696" max="7696" width="6.7109375" style="29" customWidth="1"/>
    <col min="7697" max="7697" width="2.140625" style="29" customWidth="1"/>
    <col min="7698" max="7698" width="1.7109375" style="29" customWidth="1"/>
    <col min="7699" max="7699" width="12.42578125" style="29" customWidth="1"/>
    <col min="7700" max="7700" width="1.7109375" style="29" customWidth="1"/>
    <col min="7701" max="7701" width="6.7109375" style="29" customWidth="1"/>
    <col min="7702" max="7702" width="2.140625" style="29" customWidth="1"/>
    <col min="7703" max="7703" width="1.7109375" style="29" customWidth="1"/>
    <col min="7704" max="7704" width="12.42578125" style="29" customWidth="1"/>
    <col min="7705" max="7705" width="1.7109375" style="29" customWidth="1"/>
    <col min="7706" max="7706" width="6.7109375" style="29" customWidth="1"/>
    <col min="7707" max="7707" width="2.140625" style="29" customWidth="1"/>
    <col min="7708" max="7708" width="1.7109375" style="29" customWidth="1"/>
    <col min="7709" max="7709" width="11.7109375" style="29" customWidth="1"/>
    <col min="7710" max="7710" width="1.7109375" style="29" customWidth="1"/>
    <col min="7711" max="7711" width="11.7109375" style="29" customWidth="1"/>
    <col min="7712" max="7712" width="1.7109375" style="29" customWidth="1"/>
    <col min="7713" max="7713" width="38.42578125" style="29" customWidth="1"/>
    <col min="7714" max="7714" width="1.7109375" style="29" customWidth="1"/>
    <col min="7715" max="7726" width="0" style="29" hidden="1" customWidth="1"/>
    <col min="7727" max="7939" width="9.140625" style="29"/>
    <col min="7940" max="7940" width="1.7109375" style="29" customWidth="1"/>
    <col min="7941" max="7941" width="14.85546875" style="29" customWidth="1"/>
    <col min="7942" max="7942" width="4.7109375" style="29" customWidth="1"/>
    <col min="7943" max="7943" width="30.42578125" style="29" customWidth="1"/>
    <col min="7944" max="7944" width="1.85546875" style="29" customWidth="1"/>
    <col min="7945" max="7945" width="12.42578125" style="29" customWidth="1"/>
    <col min="7946" max="7946" width="1.7109375" style="29" customWidth="1"/>
    <col min="7947" max="7947" width="6.7109375" style="29" customWidth="1"/>
    <col min="7948" max="7948" width="2.140625" style="29" customWidth="1"/>
    <col min="7949" max="7949" width="2.28515625" style="29" customWidth="1"/>
    <col min="7950" max="7950" width="12.42578125" style="29" customWidth="1"/>
    <col min="7951" max="7951" width="1.7109375" style="29" customWidth="1"/>
    <col min="7952" max="7952" width="6.7109375" style="29" customWidth="1"/>
    <col min="7953" max="7953" width="2.140625" style="29" customWidth="1"/>
    <col min="7954" max="7954" width="1.7109375" style="29" customWidth="1"/>
    <col min="7955" max="7955" width="12.42578125" style="29" customWidth="1"/>
    <col min="7956" max="7956" width="1.7109375" style="29" customWidth="1"/>
    <col min="7957" max="7957" width="6.7109375" style="29" customWidth="1"/>
    <col min="7958" max="7958" width="2.140625" style="29" customWidth="1"/>
    <col min="7959" max="7959" width="1.7109375" style="29" customWidth="1"/>
    <col min="7960" max="7960" width="12.42578125" style="29" customWidth="1"/>
    <col min="7961" max="7961" width="1.7109375" style="29" customWidth="1"/>
    <col min="7962" max="7962" width="6.7109375" style="29" customWidth="1"/>
    <col min="7963" max="7963" width="2.140625" style="29" customWidth="1"/>
    <col min="7964" max="7964" width="1.7109375" style="29" customWidth="1"/>
    <col min="7965" max="7965" width="11.7109375" style="29" customWidth="1"/>
    <col min="7966" max="7966" width="1.7109375" style="29" customWidth="1"/>
    <col min="7967" max="7967" width="11.7109375" style="29" customWidth="1"/>
    <col min="7968" max="7968" width="1.7109375" style="29" customWidth="1"/>
    <col min="7969" max="7969" width="38.42578125" style="29" customWidth="1"/>
    <col min="7970" max="7970" width="1.7109375" style="29" customWidth="1"/>
    <col min="7971" max="7982" width="0" style="29" hidden="1" customWidth="1"/>
    <col min="7983" max="8195" width="9.140625" style="29"/>
    <col min="8196" max="8196" width="1.7109375" style="29" customWidth="1"/>
    <col min="8197" max="8197" width="14.85546875" style="29" customWidth="1"/>
    <col min="8198" max="8198" width="4.7109375" style="29" customWidth="1"/>
    <col min="8199" max="8199" width="30.42578125" style="29" customWidth="1"/>
    <col min="8200" max="8200" width="1.85546875" style="29" customWidth="1"/>
    <col min="8201" max="8201" width="12.42578125" style="29" customWidth="1"/>
    <col min="8202" max="8202" width="1.7109375" style="29" customWidth="1"/>
    <col min="8203" max="8203" width="6.7109375" style="29" customWidth="1"/>
    <col min="8204" max="8204" width="2.140625" style="29" customWidth="1"/>
    <col min="8205" max="8205" width="2.28515625" style="29" customWidth="1"/>
    <col min="8206" max="8206" width="12.42578125" style="29" customWidth="1"/>
    <col min="8207" max="8207" width="1.7109375" style="29" customWidth="1"/>
    <col min="8208" max="8208" width="6.7109375" style="29" customWidth="1"/>
    <col min="8209" max="8209" width="2.140625" style="29" customWidth="1"/>
    <col min="8210" max="8210" width="1.7109375" style="29" customWidth="1"/>
    <col min="8211" max="8211" width="12.42578125" style="29" customWidth="1"/>
    <col min="8212" max="8212" width="1.7109375" style="29" customWidth="1"/>
    <col min="8213" max="8213" width="6.7109375" style="29" customWidth="1"/>
    <col min="8214" max="8214" width="2.140625" style="29" customWidth="1"/>
    <col min="8215" max="8215" width="1.7109375" style="29" customWidth="1"/>
    <col min="8216" max="8216" width="12.42578125" style="29" customWidth="1"/>
    <col min="8217" max="8217" width="1.7109375" style="29" customWidth="1"/>
    <col min="8218" max="8218" width="6.7109375" style="29" customWidth="1"/>
    <col min="8219" max="8219" width="2.140625" style="29" customWidth="1"/>
    <col min="8220" max="8220" width="1.7109375" style="29" customWidth="1"/>
    <col min="8221" max="8221" width="11.7109375" style="29" customWidth="1"/>
    <col min="8222" max="8222" width="1.7109375" style="29" customWidth="1"/>
    <col min="8223" max="8223" width="11.7109375" style="29" customWidth="1"/>
    <col min="8224" max="8224" width="1.7109375" style="29" customWidth="1"/>
    <col min="8225" max="8225" width="38.42578125" style="29" customWidth="1"/>
    <col min="8226" max="8226" width="1.7109375" style="29" customWidth="1"/>
    <col min="8227" max="8238" width="0" style="29" hidden="1" customWidth="1"/>
    <col min="8239" max="8451" width="9.140625" style="29"/>
    <col min="8452" max="8452" width="1.7109375" style="29" customWidth="1"/>
    <col min="8453" max="8453" width="14.85546875" style="29" customWidth="1"/>
    <col min="8454" max="8454" width="4.7109375" style="29" customWidth="1"/>
    <col min="8455" max="8455" width="30.42578125" style="29" customWidth="1"/>
    <col min="8456" max="8456" width="1.85546875" style="29" customWidth="1"/>
    <col min="8457" max="8457" width="12.42578125" style="29" customWidth="1"/>
    <col min="8458" max="8458" width="1.7109375" style="29" customWidth="1"/>
    <col min="8459" max="8459" width="6.7109375" style="29" customWidth="1"/>
    <col min="8460" max="8460" width="2.140625" style="29" customWidth="1"/>
    <col min="8461" max="8461" width="2.28515625" style="29" customWidth="1"/>
    <col min="8462" max="8462" width="12.42578125" style="29" customWidth="1"/>
    <col min="8463" max="8463" width="1.7109375" style="29" customWidth="1"/>
    <col min="8464" max="8464" width="6.7109375" style="29" customWidth="1"/>
    <col min="8465" max="8465" width="2.140625" style="29" customWidth="1"/>
    <col min="8466" max="8466" width="1.7109375" style="29" customWidth="1"/>
    <col min="8467" max="8467" width="12.42578125" style="29" customWidth="1"/>
    <col min="8468" max="8468" width="1.7109375" style="29" customWidth="1"/>
    <col min="8469" max="8469" width="6.7109375" style="29" customWidth="1"/>
    <col min="8470" max="8470" width="2.140625" style="29" customWidth="1"/>
    <col min="8471" max="8471" width="1.7109375" style="29" customWidth="1"/>
    <col min="8472" max="8472" width="12.42578125" style="29" customWidth="1"/>
    <col min="8473" max="8473" width="1.7109375" style="29" customWidth="1"/>
    <col min="8474" max="8474" width="6.7109375" style="29" customWidth="1"/>
    <col min="8475" max="8475" width="2.140625" style="29" customWidth="1"/>
    <col min="8476" max="8476" width="1.7109375" style="29" customWidth="1"/>
    <col min="8477" max="8477" width="11.7109375" style="29" customWidth="1"/>
    <col min="8478" max="8478" width="1.7109375" style="29" customWidth="1"/>
    <col min="8479" max="8479" width="11.7109375" style="29" customWidth="1"/>
    <col min="8480" max="8480" width="1.7109375" style="29" customWidth="1"/>
    <col min="8481" max="8481" width="38.42578125" style="29" customWidth="1"/>
    <col min="8482" max="8482" width="1.7109375" style="29" customWidth="1"/>
    <col min="8483" max="8494" width="0" style="29" hidden="1" customWidth="1"/>
    <col min="8495" max="8707" width="9.140625" style="29"/>
    <col min="8708" max="8708" width="1.7109375" style="29" customWidth="1"/>
    <col min="8709" max="8709" width="14.85546875" style="29" customWidth="1"/>
    <col min="8710" max="8710" width="4.7109375" style="29" customWidth="1"/>
    <col min="8711" max="8711" width="30.42578125" style="29" customWidth="1"/>
    <col min="8712" max="8712" width="1.85546875" style="29" customWidth="1"/>
    <col min="8713" max="8713" width="12.42578125" style="29" customWidth="1"/>
    <col min="8714" max="8714" width="1.7109375" style="29" customWidth="1"/>
    <col min="8715" max="8715" width="6.7109375" style="29" customWidth="1"/>
    <col min="8716" max="8716" width="2.140625" style="29" customWidth="1"/>
    <col min="8717" max="8717" width="2.28515625" style="29" customWidth="1"/>
    <col min="8718" max="8718" width="12.42578125" style="29" customWidth="1"/>
    <col min="8719" max="8719" width="1.7109375" style="29" customWidth="1"/>
    <col min="8720" max="8720" width="6.7109375" style="29" customWidth="1"/>
    <col min="8721" max="8721" width="2.140625" style="29" customWidth="1"/>
    <col min="8722" max="8722" width="1.7109375" style="29" customWidth="1"/>
    <col min="8723" max="8723" width="12.42578125" style="29" customWidth="1"/>
    <col min="8724" max="8724" width="1.7109375" style="29" customWidth="1"/>
    <col min="8725" max="8725" width="6.7109375" style="29" customWidth="1"/>
    <col min="8726" max="8726" width="2.140625" style="29" customWidth="1"/>
    <col min="8727" max="8727" width="1.7109375" style="29" customWidth="1"/>
    <col min="8728" max="8728" width="12.42578125" style="29" customWidth="1"/>
    <col min="8729" max="8729" width="1.7109375" style="29" customWidth="1"/>
    <col min="8730" max="8730" width="6.7109375" style="29" customWidth="1"/>
    <col min="8731" max="8731" width="2.140625" style="29" customWidth="1"/>
    <col min="8732" max="8732" width="1.7109375" style="29" customWidth="1"/>
    <col min="8733" max="8733" width="11.7109375" style="29" customWidth="1"/>
    <col min="8734" max="8734" width="1.7109375" style="29" customWidth="1"/>
    <col min="8735" max="8735" width="11.7109375" style="29" customWidth="1"/>
    <col min="8736" max="8736" width="1.7109375" style="29" customWidth="1"/>
    <col min="8737" max="8737" width="38.42578125" style="29" customWidth="1"/>
    <col min="8738" max="8738" width="1.7109375" style="29" customWidth="1"/>
    <col min="8739" max="8750" width="0" style="29" hidden="1" customWidth="1"/>
    <col min="8751" max="8963" width="9.140625" style="29"/>
    <col min="8964" max="8964" width="1.7109375" style="29" customWidth="1"/>
    <col min="8965" max="8965" width="14.85546875" style="29" customWidth="1"/>
    <col min="8966" max="8966" width="4.7109375" style="29" customWidth="1"/>
    <col min="8967" max="8967" width="30.42578125" style="29" customWidth="1"/>
    <col min="8968" max="8968" width="1.85546875" style="29" customWidth="1"/>
    <col min="8969" max="8969" width="12.42578125" style="29" customWidth="1"/>
    <col min="8970" max="8970" width="1.7109375" style="29" customWidth="1"/>
    <col min="8971" max="8971" width="6.7109375" style="29" customWidth="1"/>
    <col min="8972" max="8972" width="2.140625" style="29" customWidth="1"/>
    <col min="8973" max="8973" width="2.28515625" style="29" customWidth="1"/>
    <col min="8974" max="8974" width="12.42578125" style="29" customWidth="1"/>
    <col min="8975" max="8975" width="1.7109375" style="29" customWidth="1"/>
    <col min="8976" max="8976" width="6.7109375" style="29" customWidth="1"/>
    <col min="8977" max="8977" width="2.140625" style="29" customWidth="1"/>
    <col min="8978" max="8978" width="1.7109375" style="29" customWidth="1"/>
    <col min="8979" max="8979" width="12.42578125" style="29" customWidth="1"/>
    <col min="8980" max="8980" width="1.7109375" style="29" customWidth="1"/>
    <col min="8981" max="8981" width="6.7109375" style="29" customWidth="1"/>
    <col min="8982" max="8982" width="2.140625" style="29" customWidth="1"/>
    <col min="8983" max="8983" width="1.7109375" style="29" customWidth="1"/>
    <col min="8984" max="8984" width="12.42578125" style="29" customWidth="1"/>
    <col min="8985" max="8985" width="1.7109375" style="29" customWidth="1"/>
    <col min="8986" max="8986" width="6.7109375" style="29" customWidth="1"/>
    <col min="8987" max="8987" width="2.140625" style="29" customWidth="1"/>
    <col min="8988" max="8988" width="1.7109375" style="29" customWidth="1"/>
    <col min="8989" max="8989" width="11.7109375" style="29" customWidth="1"/>
    <col min="8990" max="8990" width="1.7109375" style="29" customWidth="1"/>
    <col min="8991" max="8991" width="11.7109375" style="29" customWidth="1"/>
    <col min="8992" max="8992" width="1.7109375" style="29" customWidth="1"/>
    <col min="8993" max="8993" width="38.42578125" style="29" customWidth="1"/>
    <col min="8994" max="8994" width="1.7109375" style="29" customWidth="1"/>
    <col min="8995" max="9006" width="0" style="29" hidden="1" customWidth="1"/>
    <col min="9007" max="9219" width="9.140625" style="29"/>
    <col min="9220" max="9220" width="1.7109375" style="29" customWidth="1"/>
    <col min="9221" max="9221" width="14.85546875" style="29" customWidth="1"/>
    <col min="9222" max="9222" width="4.7109375" style="29" customWidth="1"/>
    <col min="9223" max="9223" width="30.42578125" style="29" customWidth="1"/>
    <col min="9224" max="9224" width="1.85546875" style="29" customWidth="1"/>
    <col min="9225" max="9225" width="12.42578125" style="29" customWidth="1"/>
    <col min="9226" max="9226" width="1.7109375" style="29" customWidth="1"/>
    <col min="9227" max="9227" width="6.7109375" style="29" customWidth="1"/>
    <col min="9228" max="9228" width="2.140625" style="29" customWidth="1"/>
    <col min="9229" max="9229" width="2.28515625" style="29" customWidth="1"/>
    <col min="9230" max="9230" width="12.42578125" style="29" customWidth="1"/>
    <col min="9231" max="9231" width="1.7109375" style="29" customWidth="1"/>
    <col min="9232" max="9232" width="6.7109375" style="29" customWidth="1"/>
    <col min="9233" max="9233" width="2.140625" style="29" customWidth="1"/>
    <col min="9234" max="9234" width="1.7109375" style="29" customWidth="1"/>
    <col min="9235" max="9235" width="12.42578125" style="29" customWidth="1"/>
    <col min="9236" max="9236" width="1.7109375" style="29" customWidth="1"/>
    <col min="9237" max="9237" width="6.7109375" style="29" customWidth="1"/>
    <col min="9238" max="9238" width="2.140625" style="29" customWidth="1"/>
    <col min="9239" max="9239" width="1.7109375" style="29" customWidth="1"/>
    <col min="9240" max="9240" width="12.42578125" style="29" customWidth="1"/>
    <col min="9241" max="9241" width="1.7109375" style="29" customWidth="1"/>
    <col min="9242" max="9242" width="6.7109375" style="29" customWidth="1"/>
    <col min="9243" max="9243" width="2.140625" style="29" customWidth="1"/>
    <col min="9244" max="9244" width="1.7109375" style="29" customWidth="1"/>
    <col min="9245" max="9245" width="11.7109375" style="29" customWidth="1"/>
    <col min="9246" max="9246" width="1.7109375" style="29" customWidth="1"/>
    <col min="9247" max="9247" width="11.7109375" style="29" customWidth="1"/>
    <col min="9248" max="9248" width="1.7109375" style="29" customWidth="1"/>
    <col min="9249" max="9249" width="38.42578125" style="29" customWidth="1"/>
    <col min="9250" max="9250" width="1.7109375" style="29" customWidth="1"/>
    <col min="9251" max="9262" width="0" style="29" hidden="1" customWidth="1"/>
    <col min="9263" max="9475" width="9.140625" style="29"/>
    <col min="9476" max="9476" width="1.7109375" style="29" customWidth="1"/>
    <col min="9477" max="9477" width="14.85546875" style="29" customWidth="1"/>
    <col min="9478" max="9478" width="4.7109375" style="29" customWidth="1"/>
    <col min="9479" max="9479" width="30.42578125" style="29" customWidth="1"/>
    <col min="9480" max="9480" width="1.85546875" style="29" customWidth="1"/>
    <col min="9481" max="9481" width="12.42578125" style="29" customWidth="1"/>
    <col min="9482" max="9482" width="1.7109375" style="29" customWidth="1"/>
    <col min="9483" max="9483" width="6.7109375" style="29" customWidth="1"/>
    <col min="9484" max="9484" width="2.140625" style="29" customWidth="1"/>
    <col min="9485" max="9485" width="2.28515625" style="29" customWidth="1"/>
    <col min="9486" max="9486" width="12.42578125" style="29" customWidth="1"/>
    <col min="9487" max="9487" width="1.7109375" style="29" customWidth="1"/>
    <col min="9488" max="9488" width="6.7109375" style="29" customWidth="1"/>
    <col min="9489" max="9489" width="2.140625" style="29" customWidth="1"/>
    <col min="9490" max="9490" width="1.7109375" style="29" customWidth="1"/>
    <col min="9491" max="9491" width="12.42578125" style="29" customWidth="1"/>
    <col min="9492" max="9492" width="1.7109375" style="29" customWidth="1"/>
    <col min="9493" max="9493" width="6.7109375" style="29" customWidth="1"/>
    <col min="9494" max="9494" width="2.140625" style="29" customWidth="1"/>
    <col min="9495" max="9495" width="1.7109375" style="29" customWidth="1"/>
    <col min="9496" max="9496" width="12.42578125" style="29" customWidth="1"/>
    <col min="9497" max="9497" width="1.7109375" style="29" customWidth="1"/>
    <col min="9498" max="9498" width="6.7109375" style="29" customWidth="1"/>
    <col min="9499" max="9499" width="2.140625" style="29" customWidth="1"/>
    <col min="9500" max="9500" width="1.7109375" style="29" customWidth="1"/>
    <col min="9501" max="9501" width="11.7109375" style="29" customWidth="1"/>
    <col min="9502" max="9502" width="1.7109375" style="29" customWidth="1"/>
    <col min="9503" max="9503" width="11.7109375" style="29" customWidth="1"/>
    <col min="9504" max="9504" width="1.7109375" style="29" customWidth="1"/>
    <col min="9505" max="9505" width="38.42578125" style="29" customWidth="1"/>
    <col min="9506" max="9506" width="1.7109375" style="29" customWidth="1"/>
    <col min="9507" max="9518" width="0" style="29" hidden="1" customWidth="1"/>
    <col min="9519" max="9731" width="9.140625" style="29"/>
    <col min="9732" max="9732" width="1.7109375" style="29" customWidth="1"/>
    <col min="9733" max="9733" width="14.85546875" style="29" customWidth="1"/>
    <col min="9734" max="9734" width="4.7109375" style="29" customWidth="1"/>
    <col min="9735" max="9735" width="30.42578125" style="29" customWidth="1"/>
    <col min="9736" max="9736" width="1.85546875" style="29" customWidth="1"/>
    <col min="9737" max="9737" width="12.42578125" style="29" customWidth="1"/>
    <col min="9738" max="9738" width="1.7109375" style="29" customWidth="1"/>
    <col min="9739" max="9739" width="6.7109375" style="29" customWidth="1"/>
    <col min="9740" max="9740" width="2.140625" style="29" customWidth="1"/>
    <col min="9741" max="9741" width="2.28515625" style="29" customWidth="1"/>
    <col min="9742" max="9742" width="12.42578125" style="29" customWidth="1"/>
    <col min="9743" max="9743" width="1.7109375" style="29" customWidth="1"/>
    <col min="9744" max="9744" width="6.7109375" style="29" customWidth="1"/>
    <col min="9745" max="9745" width="2.140625" style="29" customWidth="1"/>
    <col min="9746" max="9746" width="1.7109375" style="29" customWidth="1"/>
    <col min="9747" max="9747" width="12.42578125" style="29" customWidth="1"/>
    <col min="9748" max="9748" width="1.7109375" style="29" customWidth="1"/>
    <col min="9749" max="9749" width="6.7109375" style="29" customWidth="1"/>
    <col min="9750" max="9750" width="2.140625" style="29" customWidth="1"/>
    <col min="9751" max="9751" width="1.7109375" style="29" customWidth="1"/>
    <col min="9752" max="9752" width="12.42578125" style="29" customWidth="1"/>
    <col min="9753" max="9753" width="1.7109375" style="29" customWidth="1"/>
    <col min="9754" max="9754" width="6.7109375" style="29" customWidth="1"/>
    <col min="9755" max="9755" width="2.140625" style="29" customWidth="1"/>
    <col min="9756" max="9756" width="1.7109375" style="29" customWidth="1"/>
    <col min="9757" max="9757" width="11.7109375" style="29" customWidth="1"/>
    <col min="9758" max="9758" width="1.7109375" style="29" customWidth="1"/>
    <col min="9759" max="9759" width="11.7109375" style="29" customWidth="1"/>
    <col min="9760" max="9760" width="1.7109375" style="29" customWidth="1"/>
    <col min="9761" max="9761" width="38.42578125" style="29" customWidth="1"/>
    <col min="9762" max="9762" width="1.7109375" style="29" customWidth="1"/>
    <col min="9763" max="9774" width="0" style="29" hidden="1" customWidth="1"/>
    <col min="9775" max="9987" width="9.140625" style="29"/>
    <col min="9988" max="9988" width="1.7109375" style="29" customWidth="1"/>
    <col min="9989" max="9989" width="14.85546875" style="29" customWidth="1"/>
    <col min="9990" max="9990" width="4.7109375" style="29" customWidth="1"/>
    <col min="9991" max="9991" width="30.42578125" style="29" customWidth="1"/>
    <col min="9992" max="9992" width="1.85546875" style="29" customWidth="1"/>
    <col min="9993" max="9993" width="12.42578125" style="29" customWidth="1"/>
    <col min="9994" max="9994" width="1.7109375" style="29" customWidth="1"/>
    <col min="9995" max="9995" width="6.7109375" style="29" customWidth="1"/>
    <col min="9996" max="9996" width="2.140625" style="29" customWidth="1"/>
    <col min="9997" max="9997" width="2.28515625" style="29" customWidth="1"/>
    <col min="9998" max="9998" width="12.42578125" style="29" customWidth="1"/>
    <col min="9999" max="9999" width="1.7109375" style="29" customWidth="1"/>
    <col min="10000" max="10000" width="6.7109375" style="29" customWidth="1"/>
    <col min="10001" max="10001" width="2.140625" style="29" customWidth="1"/>
    <col min="10002" max="10002" width="1.7109375" style="29" customWidth="1"/>
    <col min="10003" max="10003" width="12.42578125" style="29" customWidth="1"/>
    <col min="10004" max="10004" width="1.7109375" style="29" customWidth="1"/>
    <col min="10005" max="10005" width="6.7109375" style="29" customWidth="1"/>
    <col min="10006" max="10006" width="2.140625" style="29" customWidth="1"/>
    <col min="10007" max="10007" width="1.7109375" style="29" customWidth="1"/>
    <col min="10008" max="10008" width="12.42578125" style="29" customWidth="1"/>
    <col min="10009" max="10009" width="1.7109375" style="29" customWidth="1"/>
    <col min="10010" max="10010" width="6.7109375" style="29" customWidth="1"/>
    <col min="10011" max="10011" width="2.140625" style="29" customWidth="1"/>
    <col min="10012" max="10012" width="1.7109375" style="29" customWidth="1"/>
    <col min="10013" max="10013" width="11.7109375" style="29" customWidth="1"/>
    <col min="10014" max="10014" width="1.7109375" style="29" customWidth="1"/>
    <col min="10015" max="10015" width="11.7109375" style="29" customWidth="1"/>
    <col min="10016" max="10016" width="1.7109375" style="29" customWidth="1"/>
    <col min="10017" max="10017" width="38.42578125" style="29" customWidth="1"/>
    <col min="10018" max="10018" width="1.7109375" style="29" customWidth="1"/>
    <col min="10019" max="10030" width="0" style="29" hidden="1" customWidth="1"/>
    <col min="10031" max="10243" width="9.140625" style="29"/>
    <col min="10244" max="10244" width="1.7109375" style="29" customWidth="1"/>
    <col min="10245" max="10245" width="14.85546875" style="29" customWidth="1"/>
    <col min="10246" max="10246" width="4.7109375" style="29" customWidth="1"/>
    <col min="10247" max="10247" width="30.42578125" style="29" customWidth="1"/>
    <col min="10248" max="10248" width="1.85546875" style="29" customWidth="1"/>
    <col min="10249" max="10249" width="12.42578125" style="29" customWidth="1"/>
    <col min="10250" max="10250" width="1.7109375" style="29" customWidth="1"/>
    <col min="10251" max="10251" width="6.7109375" style="29" customWidth="1"/>
    <col min="10252" max="10252" width="2.140625" style="29" customWidth="1"/>
    <col min="10253" max="10253" width="2.28515625" style="29" customWidth="1"/>
    <col min="10254" max="10254" width="12.42578125" style="29" customWidth="1"/>
    <col min="10255" max="10255" width="1.7109375" style="29" customWidth="1"/>
    <col min="10256" max="10256" width="6.7109375" style="29" customWidth="1"/>
    <col min="10257" max="10257" width="2.140625" style="29" customWidth="1"/>
    <col min="10258" max="10258" width="1.7109375" style="29" customWidth="1"/>
    <col min="10259" max="10259" width="12.42578125" style="29" customWidth="1"/>
    <col min="10260" max="10260" width="1.7109375" style="29" customWidth="1"/>
    <col min="10261" max="10261" width="6.7109375" style="29" customWidth="1"/>
    <col min="10262" max="10262" width="2.140625" style="29" customWidth="1"/>
    <col min="10263" max="10263" width="1.7109375" style="29" customWidth="1"/>
    <col min="10264" max="10264" width="12.42578125" style="29" customWidth="1"/>
    <col min="10265" max="10265" width="1.7109375" style="29" customWidth="1"/>
    <col min="10266" max="10266" width="6.7109375" style="29" customWidth="1"/>
    <col min="10267" max="10267" width="2.140625" style="29" customWidth="1"/>
    <col min="10268" max="10268" width="1.7109375" style="29" customWidth="1"/>
    <col min="10269" max="10269" width="11.7109375" style="29" customWidth="1"/>
    <col min="10270" max="10270" width="1.7109375" style="29" customWidth="1"/>
    <col min="10271" max="10271" width="11.7109375" style="29" customWidth="1"/>
    <col min="10272" max="10272" width="1.7109375" style="29" customWidth="1"/>
    <col min="10273" max="10273" width="38.42578125" style="29" customWidth="1"/>
    <col min="10274" max="10274" width="1.7109375" style="29" customWidth="1"/>
    <col min="10275" max="10286" width="0" style="29" hidden="1" customWidth="1"/>
    <col min="10287" max="10499" width="9.140625" style="29"/>
    <col min="10500" max="10500" width="1.7109375" style="29" customWidth="1"/>
    <col min="10501" max="10501" width="14.85546875" style="29" customWidth="1"/>
    <col min="10502" max="10502" width="4.7109375" style="29" customWidth="1"/>
    <col min="10503" max="10503" width="30.42578125" style="29" customWidth="1"/>
    <col min="10504" max="10504" width="1.85546875" style="29" customWidth="1"/>
    <col min="10505" max="10505" width="12.42578125" style="29" customWidth="1"/>
    <col min="10506" max="10506" width="1.7109375" style="29" customWidth="1"/>
    <col min="10507" max="10507" width="6.7109375" style="29" customWidth="1"/>
    <col min="10508" max="10508" width="2.140625" style="29" customWidth="1"/>
    <col min="10509" max="10509" width="2.28515625" style="29" customWidth="1"/>
    <col min="10510" max="10510" width="12.42578125" style="29" customWidth="1"/>
    <col min="10511" max="10511" width="1.7109375" style="29" customWidth="1"/>
    <col min="10512" max="10512" width="6.7109375" style="29" customWidth="1"/>
    <col min="10513" max="10513" width="2.140625" style="29" customWidth="1"/>
    <col min="10514" max="10514" width="1.7109375" style="29" customWidth="1"/>
    <col min="10515" max="10515" width="12.42578125" style="29" customWidth="1"/>
    <col min="10516" max="10516" width="1.7109375" style="29" customWidth="1"/>
    <col min="10517" max="10517" width="6.7109375" style="29" customWidth="1"/>
    <col min="10518" max="10518" width="2.140625" style="29" customWidth="1"/>
    <col min="10519" max="10519" width="1.7109375" style="29" customWidth="1"/>
    <col min="10520" max="10520" width="12.42578125" style="29" customWidth="1"/>
    <col min="10521" max="10521" width="1.7109375" style="29" customWidth="1"/>
    <col min="10522" max="10522" width="6.7109375" style="29" customWidth="1"/>
    <col min="10523" max="10523" width="2.140625" style="29" customWidth="1"/>
    <col min="10524" max="10524" width="1.7109375" style="29" customWidth="1"/>
    <col min="10525" max="10525" width="11.7109375" style="29" customWidth="1"/>
    <col min="10526" max="10526" width="1.7109375" style="29" customWidth="1"/>
    <col min="10527" max="10527" width="11.7109375" style="29" customWidth="1"/>
    <col min="10528" max="10528" width="1.7109375" style="29" customWidth="1"/>
    <col min="10529" max="10529" width="38.42578125" style="29" customWidth="1"/>
    <col min="10530" max="10530" width="1.7109375" style="29" customWidth="1"/>
    <col min="10531" max="10542" width="0" style="29" hidden="1" customWidth="1"/>
    <col min="10543" max="10755" width="9.140625" style="29"/>
    <col min="10756" max="10756" width="1.7109375" style="29" customWidth="1"/>
    <col min="10757" max="10757" width="14.85546875" style="29" customWidth="1"/>
    <col min="10758" max="10758" width="4.7109375" style="29" customWidth="1"/>
    <col min="10759" max="10759" width="30.42578125" style="29" customWidth="1"/>
    <col min="10760" max="10760" width="1.85546875" style="29" customWidth="1"/>
    <col min="10761" max="10761" width="12.42578125" style="29" customWidth="1"/>
    <col min="10762" max="10762" width="1.7109375" style="29" customWidth="1"/>
    <col min="10763" max="10763" width="6.7109375" style="29" customWidth="1"/>
    <col min="10764" max="10764" width="2.140625" style="29" customWidth="1"/>
    <col min="10765" max="10765" width="2.28515625" style="29" customWidth="1"/>
    <col min="10766" max="10766" width="12.42578125" style="29" customWidth="1"/>
    <col min="10767" max="10767" width="1.7109375" style="29" customWidth="1"/>
    <col min="10768" max="10768" width="6.7109375" style="29" customWidth="1"/>
    <col min="10769" max="10769" width="2.140625" style="29" customWidth="1"/>
    <col min="10770" max="10770" width="1.7109375" style="29" customWidth="1"/>
    <col min="10771" max="10771" width="12.42578125" style="29" customWidth="1"/>
    <col min="10772" max="10772" width="1.7109375" style="29" customWidth="1"/>
    <col min="10773" max="10773" width="6.7109375" style="29" customWidth="1"/>
    <col min="10774" max="10774" width="2.140625" style="29" customWidth="1"/>
    <col min="10775" max="10775" width="1.7109375" style="29" customWidth="1"/>
    <col min="10776" max="10776" width="12.42578125" style="29" customWidth="1"/>
    <col min="10777" max="10777" width="1.7109375" style="29" customWidth="1"/>
    <col min="10778" max="10778" width="6.7109375" style="29" customWidth="1"/>
    <col min="10779" max="10779" width="2.140625" style="29" customWidth="1"/>
    <col min="10780" max="10780" width="1.7109375" style="29" customWidth="1"/>
    <col min="10781" max="10781" width="11.7109375" style="29" customWidth="1"/>
    <col min="10782" max="10782" width="1.7109375" style="29" customWidth="1"/>
    <col min="10783" max="10783" width="11.7109375" style="29" customWidth="1"/>
    <col min="10784" max="10784" width="1.7109375" style="29" customWidth="1"/>
    <col min="10785" max="10785" width="38.42578125" style="29" customWidth="1"/>
    <col min="10786" max="10786" width="1.7109375" style="29" customWidth="1"/>
    <col min="10787" max="10798" width="0" style="29" hidden="1" customWidth="1"/>
    <col min="10799" max="11011" width="9.140625" style="29"/>
    <col min="11012" max="11012" width="1.7109375" style="29" customWidth="1"/>
    <col min="11013" max="11013" width="14.85546875" style="29" customWidth="1"/>
    <col min="11014" max="11014" width="4.7109375" style="29" customWidth="1"/>
    <col min="11015" max="11015" width="30.42578125" style="29" customWidth="1"/>
    <col min="11016" max="11016" width="1.85546875" style="29" customWidth="1"/>
    <col min="11017" max="11017" width="12.42578125" style="29" customWidth="1"/>
    <col min="11018" max="11018" width="1.7109375" style="29" customWidth="1"/>
    <col min="11019" max="11019" width="6.7109375" style="29" customWidth="1"/>
    <col min="11020" max="11020" width="2.140625" style="29" customWidth="1"/>
    <col min="11021" max="11021" width="2.28515625" style="29" customWidth="1"/>
    <col min="11022" max="11022" width="12.42578125" style="29" customWidth="1"/>
    <col min="11023" max="11023" width="1.7109375" style="29" customWidth="1"/>
    <col min="11024" max="11024" width="6.7109375" style="29" customWidth="1"/>
    <col min="11025" max="11025" width="2.140625" style="29" customWidth="1"/>
    <col min="11026" max="11026" width="1.7109375" style="29" customWidth="1"/>
    <col min="11027" max="11027" width="12.42578125" style="29" customWidth="1"/>
    <col min="11028" max="11028" width="1.7109375" style="29" customWidth="1"/>
    <col min="11029" max="11029" width="6.7109375" style="29" customWidth="1"/>
    <col min="11030" max="11030" width="2.140625" style="29" customWidth="1"/>
    <col min="11031" max="11031" width="1.7109375" style="29" customWidth="1"/>
    <col min="11032" max="11032" width="12.42578125" style="29" customWidth="1"/>
    <col min="11033" max="11033" width="1.7109375" style="29" customWidth="1"/>
    <col min="11034" max="11034" width="6.7109375" style="29" customWidth="1"/>
    <col min="11035" max="11035" width="2.140625" style="29" customWidth="1"/>
    <col min="11036" max="11036" width="1.7109375" style="29" customWidth="1"/>
    <col min="11037" max="11037" width="11.7109375" style="29" customWidth="1"/>
    <col min="11038" max="11038" width="1.7109375" style="29" customWidth="1"/>
    <col min="11039" max="11039" width="11.7109375" style="29" customWidth="1"/>
    <col min="11040" max="11040" width="1.7109375" style="29" customWidth="1"/>
    <col min="11041" max="11041" width="38.42578125" style="29" customWidth="1"/>
    <col min="11042" max="11042" width="1.7109375" style="29" customWidth="1"/>
    <col min="11043" max="11054" width="0" style="29" hidden="1" customWidth="1"/>
    <col min="11055" max="11267" width="9.140625" style="29"/>
    <col min="11268" max="11268" width="1.7109375" style="29" customWidth="1"/>
    <col min="11269" max="11269" width="14.85546875" style="29" customWidth="1"/>
    <col min="11270" max="11270" width="4.7109375" style="29" customWidth="1"/>
    <col min="11271" max="11271" width="30.42578125" style="29" customWidth="1"/>
    <col min="11272" max="11272" width="1.85546875" style="29" customWidth="1"/>
    <col min="11273" max="11273" width="12.42578125" style="29" customWidth="1"/>
    <col min="11274" max="11274" width="1.7109375" style="29" customWidth="1"/>
    <col min="11275" max="11275" width="6.7109375" style="29" customWidth="1"/>
    <col min="11276" max="11276" width="2.140625" style="29" customWidth="1"/>
    <col min="11277" max="11277" width="2.28515625" style="29" customWidth="1"/>
    <col min="11278" max="11278" width="12.42578125" style="29" customWidth="1"/>
    <col min="11279" max="11279" width="1.7109375" style="29" customWidth="1"/>
    <col min="11280" max="11280" width="6.7109375" style="29" customWidth="1"/>
    <col min="11281" max="11281" width="2.140625" style="29" customWidth="1"/>
    <col min="11282" max="11282" width="1.7109375" style="29" customWidth="1"/>
    <col min="11283" max="11283" width="12.42578125" style="29" customWidth="1"/>
    <col min="11284" max="11284" width="1.7109375" style="29" customWidth="1"/>
    <col min="11285" max="11285" width="6.7109375" style="29" customWidth="1"/>
    <col min="11286" max="11286" width="2.140625" style="29" customWidth="1"/>
    <col min="11287" max="11287" width="1.7109375" style="29" customWidth="1"/>
    <col min="11288" max="11288" width="12.42578125" style="29" customWidth="1"/>
    <col min="11289" max="11289" width="1.7109375" style="29" customWidth="1"/>
    <col min="11290" max="11290" width="6.7109375" style="29" customWidth="1"/>
    <col min="11291" max="11291" width="2.140625" style="29" customWidth="1"/>
    <col min="11292" max="11292" width="1.7109375" style="29" customWidth="1"/>
    <col min="11293" max="11293" width="11.7109375" style="29" customWidth="1"/>
    <col min="11294" max="11294" width="1.7109375" style="29" customWidth="1"/>
    <col min="11295" max="11295" width="11.7109375" style="29" customWidth="1"/>
    <col min="11296" max="11296" width="1.7109375" style="29" customWidth="1"/>
    <col min="11297" max="11297" width="38.42578125" style="29" customWidth="1"/>
    <col min="11298" max="11298" width="1.7109375" style="29" customWidth="1"/>
    <col min="11299" max="11310" width="0" style="29" hidden="1" customWidth="1"/>
    <col min="11311" max="11523" width="9.140625" style="29"/>
    <col min="11524" max="11524" width="1.7109375" style="29" customWidth="1"/>
    <col min="11525" max="11525" width="14.85546875" style="29" customWidth="1"/>
    <col min="11526" max="11526" width="4.7109375" style="29" customWidth="1"/>
    <col min="11527" max="11527" width="30.42578125" style="29" customWidth="1"/>
    <col min="11528" max="11528" width="1.85546875" style="29" customWidth="1"/>
    <col min="11529" max="11529" width="12.42578125" style="29" customWidth="1"/>
    <col min="11530" max="11530" width="1.7109375" style="29" customWidth="1"/>
    <col min="11531" max="11531" width="6.7109375" style="29" customWidth="1"/>
    <col min="11532" max="11532" width="2.140625" style="29" customWidth="1"/>
    <col min="11533" max="11533" width="2.28515625" style="29" customWidth="1"/>
    <col min="11534" max="11534" width="12.42578125" style="29" customWidth="1"/>
    <col min="11535" max="11535" width="1.7109375" style="29" customWidth="1"/>
    <col min="11536" max="11536" width="6.7109375" style="29" customWidth="1"/>
    <col min="11537" max="11537" width="2.140625" style="29" customWidth="1"/>
    <col min="11538" max="11538" width="1.7109375" style="29" customWidth="1"/>
    <col min="11539" max="11539" width="12.42578125" style="29" customWidth="1"/>
    <col min="11540" max="11540" width="1.7109375" style="29" customWidth="1"/>
    <col min="11541" max="11541" width="6.7109375" style="29" customWidth="1"/>
    <col min="11542" max="11542" width="2.140625" style="29" customWidth="1"/>
    <col min="11543" max="11543" width="1.7109375" style="29" customWidth="1"/>
    <col min="11544" max="11544" width="12.42578125" style="29" customWidth="1"/>
    <col min="11545" max="11545" width="1.7109375" style="29" customWidth="1"/>
    <col min="11546" max="11546" width="6.7109375" style="29" customWidth="1"/>
    <col min="11547" max="11547" width="2.140625" style="29" customWidth="1"/>
    <col min="11548" max="11548" width="1.7109375" style="29" customWidth="1"/>
    <col min="11549" max="11549" width="11.7109375" style="29" customWidth="1"/>
    <col min="11550" max="11550" width="1.7109375" style="29" customWidth="1"/>
    <col min="11551" max="11551" width="11.7109375" style="29" customWidth="1"/>
    <col min="11552" max="11552" width="1.7109375" style="29" customWidth="1"/>
    <col min="11553" max="11553" width="38.42578125" style="29" customWidth="1"/>
    <col min="11554" max="11554" width="1.7109375" style="29" customWidth="1"/>
    <col min="11555" max="11566" width="0" style="29" hidden="1" customWidth="1"/>
    <col min="11567" max="11779" width="9.140625" style="29"/>
    <col min="11780" max="11780" width="1.7109375" style="29" customWidth="1"/>
    <col min="11781" max="11781" width="14.85546875" style="29" customWidth="1"/>
    <col min="11782" max="11782" width="4.7109375" style="29" customWidth="1"/>
    <col min="11783" max="11783" width="30.42578125" style="29" customWidth="1"/>
    <col min="11784" max="11784" width="1.85546875" style="29" customWidth="1"/>
    <col min="11785" max="11785" width="12.42578125" style="29" customWidth="1"/>
    <col min="11786" max="11786" width="1.7109375" style="29" customWidth="1"/>
    <col min="11787" max="11787" width="6.7109375" style="29" customWidth="1"/>
    <col min="11788" max="11788" width="2.140625" style="29" customWidth="1"/>
    <col min="11789" max="11789" width="2.28515625" style="29" customWidth="1"/>
    <col min="11790" max="11790" width="12.42578125" style="29" customWidth="1"/>
    <col min="11791" max="11791" width="1.7109375" style="29" customWidth="1"/>
    <col min="11792" max="11792" width="6.7109375" style="29" customWidth="1"/>
    <col min="11793" max="11793" width="2.140625" style="29" customWidth="1"/>
    <col min="11794" max="11794" width="1.7109375" style="29" customWidth="1"/>
    <col min="11795" max="11795" width="12.42578125" style="29" customWidth="1"/>
    <col min="11796" max="11796" width="1.7109375" style="29" customWidth="1"/>
    <col min="11797" max="11797" width="6.7109375" style="29" customWidth="1"/>
    <col min="11798" max="11798" width="2.140625" style="29" customWidth="1"/>
    <col min="11799" max="11799" width="1.7109375" style="29" customWidth="1"/>
    <col min="11800" max="11800" width="12.42578125" style="29" customWidth="1"/>
    <col min="11801" max="11801" width="1.7109375" style="29" customWidth="1"/>
    <col min="11802" max="11802" width="6.7109375" style="29" customWidth="1"/>
    <col min="11803" max="11803" width="2.140625" style="29" customWidth="1"/>
    <col min="11804" max="11804" width="1.7109375" style="29" customWidth="1"/>
    <col min="11805" max="11805" width="11.7109375" style="29" customWidth="1"/>
    <col min="11806" max="11806" width="1.7109375" style="29" customWidth="1"/>
    <col min="11807" max="11807" width="11.7109375" style="29" customWidth="1"/>
    <col min="11808" max="11808" width="1.7109375" style="29" customWidth="1"/>
    <col min="11809" max="11809" width="38.42578125" style="29" customWidth="1"/>
    <col min="11810" max="11810" width="1.7109375" style="29" customWidth="1"/>
    <col min="11811" max="11822" width="0" style="29" hidden="1" customWidth="1"/>
    <col min="11823" max="12035" width="9.140625" style="29"/>
    <col min="12036" max="12036" width="1.7109375" style="29" customWidth="1"/>
    <col min="12037" max="12037" width="14.85546875" style="29" customWidth="1"/>
    <col min="12038" max="12038" width="4.7109375" style="29" customWidth="1"/>
    <col min="12039" max="12039" width="30.42578125" style="29" customWidth="1"/>
    <col min="12040" max="12040" width="1.85546875" style="29" customWidth="1"/>
    <col min="12041" max="12041" width="12.42578125" style="29" customWidth="1"/>
    <col min="12042" max="12042" width="1.7109375" style="29" customWidth="1"/>
    <col min="12043" max="12043" width="6.7109375" style="29" customWidth="1"/>
    <col min="12044" max="12044" width="2.140625" style="29" customWidth="1"/>
    <col min="12045" max="12045" width="2.28515625" style="29" customWidth="1"/>
    <col min="12046" max="12046" width="12.42578125" style="29" customWidth="1"/>
    <col min="12047" max="12047" width="1.7109375" style="29" customWidth="1"/>
    <col min="12048" max="12048" width="6.7109375" style="29" customWidth="1"/>
    <col min="12049" max="12049" width="2.140625" style="29" customWidth="1"/>
    <col min="12050" max="12050" width="1.7109375" style="29" customWidth="1"/>
    <col min="12051" max="12051" width="12.42578125" style="29" customWidth="1"/>
    <col min="12052" max="12052" width="1.7109375" style="29" customWidth="1"/>
    <col min="12053" max="12053" width="6.7109375" style="29" customWidth="1"/>
    <col min="12054" max="12054" width="2.140625" style="29" customWidth="1"/>
    <col min="12055" max="12055" width="1.7109375" style="29" customWidth="1"/>
    <col min="12056" max="12056" width="12.42578125" style="29" customWidth="1"/>
    <col min="12057" max="12057" width="1.7109375" style="29" customWidth="1"/>
    <col min="12058" max="12058" width="6.7109375" style="29" customWidth="1"/>
    <col min="12059" max="12059" width="2.140625" style="29" customWidth="1"/>
    <col min="12060" max="12060" width="1.7109375" style="29" customWidth="1"/>
    <col min="12061" max="12061" width="11.7109375" style="29" customWidth="1"/>
    <col min="12062" max="12062" width="1.7109375" style="29" customWidth="1"/>
    <col min="12063" max="12063" width="11.7109375" style="29" customWidth="1"/>
    <col min="12064" max="12064" width="1.7109375" style="29" customWidth="1"/>
    <col min="12065" max="12065" width="38.42578125" style="29" customWidth="1"/>
    <col min="12066" max="12066" width="1.7109375" style="29" customWidth="1"/>
    <col min="12067" max="12078" width="0" style="29" hidden="1" customWidth="1"/>
    <col min="12079" max="12291" width="9.140625" style="29"/>
    <col min="12292" max="12292" width="1.7109375" style="29" customWidth="1"/>
    <col min="12293" max="12293" width="14.85546875" style="29" customWidth="1"/>
    <col min="12294" max="12294" width="4.7109375" style="29" customWidth="1"/>
    <col min="12295" max="12295" width="30.42578125" style="29" customWidth="1"/>
    <col min="12296" max="12296" width="1.85546875" style="29" customWidth="1"/>
    <col min="12297" max="12297" width="12.42578125" style="29" customWidth="1"/>
    <col min="12298" max="12298" width="1.7109375" style="29" customWidth="1"/>
    <col min="12299" max="12299" width="6.7109375" style="29" customWidth="1"/>
    <col min="12300" max="12300" width="2.140625" style="29" customWidth="1"/>
    <col min="12301" max="12301" width="2.28515625" style="29" customWidth="1"/>
    <col min="12302" max="12302" width="12.42578125" style="29" customWidth="1"/>
    <col min="12303" max="12303" width="1.7109375" style="29" customWidth="1"/>
    <col min="12304" max="12304" width="6.7109375" style="29" customWidth="1"/>
    <col min="12305" max="12305" width="2.140625" style="29" customWidth="1"/>
    <col min="12306" max="12306" width="1.7109375" style="29" customWidth="1"/>
    <col min="12307" max="12307" width="12.42578125" style="29" customWidth="1"/>
    <col min="12308" max="12308" width="1.7109375" style="29" customWidth="1"/>
    <col min="12309" max="12309" width="6.7109375" style="29" customWidth="1"/>
    <col min="12310" max="12310" width="2.140625" style="29" customWidth="1"/>
    <col min="12311" max="12311" width="1.7109375" style="29" customWidth="1"/>
    <col min="12312" max="12312" width="12.42578125" style="29" customWidth="1"/>
    <col min="12313" max="12313" width="1.7109375" style="29" customWidth="1"/>
    <col min="12314" max="12314" width="6.7109375" style="29" customWidth="1"/>
    <col min="12315" max="12315" width="2.140625" style="29" customWidth="1"/>
    <col min="12316" max="12316" width="1.7109375" style="29" customWidth="1"/>
    <col min="12317" max="12317" width="11.7109375" style="29" customWidth="1"/>
    <col min="12318" max="12318" width="1.7109375" style="29" customWidth="1"/>
    <col min="12319" max="12319" width="11.7109375" style="29" customWidth="1"/>
    <col min="12320" max="12320" width="1.7109375" style="29" customWidth="1"/>
    <col min="12321" max="12321" width="38.42578125" style="29" customWidth="1"/>
    <col min="12322" max="12322" width="1.7109375" style="29" customWidth="1"/>
    <col min="12323" max="12334" width="0" style="29" hidden="1" customWidth="1"/>
    <col min="12335" max="12547" width="9.140625" style="29"/>
    <col min="12548" max="12548" width="1.7109375" style="29" customWidth="1"/>
    <col min="12549" max="12549" width="14.85546875" style="29" customWidth="1"/>
    <col min="12550" max="12550" width="4.7109375" style="29" customWidth="1"/>
    <col min="12551" max="12551" width="30.42578125" style="29" customWidth="1"/>
    <col min="12552" max="12552" width="1.85546875" style="29" customWidth="1"/>
    <col min="12553" max="12553" width="12.42578125" style="29" customWidth="1"/>
    <col min="12554" max="12554" width="1.7109375" style="29" customWidth="1"/>
    <col min="12555" max="12555" width="6.7109375" style="29" customWidth="1"/>
    <col min="12556" max="12556" width="2.140625" style="29" customWidth="1"/>
    <col min="12557" max="12557" width="2.28515625" style="29" customWidth="1"/>
    <col min="12558" max="12558" width="12.42578125" style="29" customWidth="1"/>
    <col min="12559" max="12559" width="1.7109375" style="29" customWidth="1"/>
    <col min="12560" max="12560" width="6.7109375" style="29" customWidth="1"/>
    <col min="12561" max="12561" width="2.140625" style="29" customWidth="1"/>
    <col min="12562" max="12562" width="1.7109375" style="29" customWidth="1"/>
    <col min="12563" max="12563" width="12.42578125" style="29" customWidth="1"/>
    <col min="12564" max="12564" width="1.7109375" style="29" customWidth="1"/>
    <col min="12565" max="12565" width="6.7109375" style="29" customWidth="1"/>
    <col min="12566" max="12566" width="2.140625" style="29" customWidth="1"/>
    <col min="12567" max="12567" width="1.7109375" style="29" customWidth="1"/>
    <col min="12568" max="12568" width="12.42578125" style="29" customWidth="1"/>
    <col min="12569" max="12569" width="1.7109375" style="29" customWidth="1"/>
    <col min="12570" max="12570" width="6.7109375" style="29" customWidth="1"/>
    <col min="12571" max="12571" width="2.140625" style="29" customWidth="1"/>
    <col min="12572" max="12572" width="1.7109375" style="29" customWidth="1"/>
    <col min="12573" max="12573" width="11.7109375" style="29" customWidth="1"/>
    <col min="12574" max="12574" width="1.7109375" style="29" customWidth="1"/>
    <col min="12575" max="12575" width="11.7109375" style="29" customWidth="1"/>
    <col min="12576" max="12576" width="1.7109375" style="29" customWidth="1"/>
    <col min="12577" max="12577" width="38.42578125" style="29" customWidth="1"/>
    <col min="12578" max="12578" width="1.7109375" style="29" customWidth="1"/>
    <col min="12579" max="12590" width="0" style="29" hidden="1" customWidth="1"/>
    <col min="12591" max="12803" width="9.140625" style="29"/>
    <col min="12804" max="12804" width="1.7109375" style="29" customWidth="1"/>
    <col min="12805" max="12805" width="14.85546875" style="29" customWidth="1"/>
    <col min="12806" max="12806" width="4.7109375" style="29" customWidth="1"/>
    <col min="12807" max="12807" width="30.42578125" style="29" customWidth="1"/>
    <col min="12808" max="12808" width="1.85546875" style="29" customWidth="1"/>
    <col min="12809" max="12809" width="12.42578125" style="29" customWidth="1"/>
    <col min="12810" max="12810" width="1.7109375" style="29" customWidth="1"/>
    <col min="12811" max="12811" width="6.7109375" style="29" customWidth="1"/>
    <col min="12812" max="12812" width="2.140625" style="29" customWidth="1"/>
    <col min="12813" max="12813" width="2.28515625" style="29" customWidth="1"/>
    <col min="12814" max="12814" width="12.42578125" style="29" customWidth="1"/>
    <col min="12815" max="12815" width="1.7109375" style="29" customWidth="1"/>
    <col min="12816" max="12816" width="6.7109375" style="29" customWidth="1"/>
    <col min="12817" max="12817" width="2.140625" style="29" customWidth="1"/>
    <col min="12818" max="12818" width="1.7109375" style="29" customWidth="1"/>
    <col min="12819" max="12819" width="12.42578125" style="29" customWidth="1"/>
    <col min="12820" max="12820" width="1.7109375" style="29" customWidth="1"/>
    <col min="12821" max="12821" width="6.7109375" style="29" customWidth="1"/>
    <col min="12822" max="12822" width="2.140625" style="29" customWidth="1"/>
    <col min="12823" max="12823" width="1.7109375" style="29" customWidth="1"/>
    <col min="12824" max="12824" width="12.42578125" style="29" customWidth="1"/>
    <col min="12825" max="12825" width="1.7109375" style="29" customWidth="1"/>
    <col min="12826" max="12826" width="6.7109375" style="29" customWidth="1"/>
    <col min="12827" max="12827" width="2.140625" style="29" customWidth="1"/>
    <col min="12828" max="12828" width="1.7109375" style="29" customWidth="1"/>
    <col min="12829" max="12829" width="11.7109375" style="29" customWidth="1"/>
    <col min="12830" max="12830" width="1.7109375" style="29" customWidth="1"/>
    <col min="12831" max="12831" width="11.7109375" style="29" customWidth="1"/>
    <col min="12832" max="12832" width="1.7109375" style="29" customWidth="1"/>
    <col min="12833" max="12833" width="38.42578125" style="29" customWidth="1"/>
    <col min="12834" max="12834" width="1.7109375" style="29" customWidth="1"/>
    <col min="12835" max="12846" width="0" style="29" hidden="1" customWidth="1"/>
    <col min="12847" max="13059" width="9.140625" style="29"/>
    <col min="13060" max="13060" width="1.7109375" style="29" customWidth="1"/>
    <col min="13061" max="13061" width="14.85546875" style="29" customWidth="1"/>
    <col min="13062" max="13062" width="4.7109375" style="29" customWidth="1"/>
    <col min="13063" max="13063" width="30.42578125" style="29" customWidth="1"/>
    <col min="13064" max="13064" width="1.85546875" style="29" customWidth="1"/>
    <col min="13065" max="13065" width="12.42578125" style="29" customWidth="1"/>
    <col min="13066" max="13066" width="1.7109375" style="29" customWidth="1"/>
    <col min="13067" max="13067" width="6.7109375" style="29" customWidth="1"/>
    <col min="13068" max="13068" width="2.140625" style="29" customWidth="1"/>
    <col min="13069" max="13069" width="2.28515625" style="29" customWidth="1"/>
    <col min="13070" max="13070" width="12.42578125" style="29" customWidth="1"/>
    <col min="13071" max="13071" width="1.7109375" style="29" customWidth="1"/>
    <col min="13072" max="13072" width="6.7109375" style="29" customWidth="1"/>
    <col min="13073" max="13073" width="2.140625" style="29" customWidth="1"/>
    <col min="13074" max="13074" width="1.7109375" style="29" customWidth="1"/>
    <col min="13075" max="13075" width="12.42578125" style="29" customWidth="1"/>
    <col min="13076" max="13076" width="1.7109375" style="29" customWidth="1"/>
    <col min="13077" max="13077" width="6.7109375" style="29" customWidth="1"/>
    <col min="13078" max="13078" width="2.140625" style="29" customWidth="1"/>
    <col min="13079" max="13079" width="1.7109375" style="29" customWidth="1"/>
    <col min="13080" max="13080" width="12.42578125" style="29" customWidth="1"/>
    <col min="13081" max="13081" width="1.7109375" style="29" customWidth="1"/>
    <col min="13082" max="13082" width="6.7109375" style="29" customWidth="1"/>
    <col min="13083" max="13083" width="2.140625" style="29" customWidth="1"/>
    <col min="13084" max="13084" width="1.7109375" style="29" customWidth="1"/>
    <col min="13085" max="13085" width="11.7109375" style="29" customWidth="1"/>
    <col min="13086" max="13086" width="1.7109375" style="29" customWidth="1"/>
    <col min="13087" max="13087" width="11.7109375" style="29" customWidth="1"/>
    <col min="13088" max="13088" width="1.7109375" style="29" customWidth="1"/>
    <col min="13089" max="13089" width="38.42578125" style="29" customWidth="1"/>
    <col min="13090" max="13090" width="1.7109375" style="29" customWidth="1"/>
    <col min="13091" max="13102" width="0" style="29" hidden="1" customWidth="1"/>
    <col min="13103" max="13315" width="9.140625" style="29"/>
    <col min="13316" max="13316" width="1.7109375" style="29" customWidth="1"/>
    <col min="13317" max="13317" width="14.85546875" style="29" customWidth="1"/>
    <col min="13318" max="13318" width="4.7109375" style="29" customWidth="1"/>
    <col min="13319" max="13319" width="30.42578125" style="29" customWidth="1"/>
    <col min="13320" max="13320" width="1.85546875" style="29" customWidth="1"/>
    <col min="13321" max="13321" width="12.42578125" style="29" customWidth="1"/>
    <col min="13322" max="13322" width="1.7109375" style="29" customWidth="1"/>
    <col min="13323" max="13323" width="6.7109375" style="29" customWidth="1"/>
    <col min="13324" max="13324" width="2.140625" style="29" customWidth="1"/>
    <col min="13325" max="13325" width="2.28515625" style="29" customWidth="1"/>
    <col min="13326" max="13326" width="12.42578125" style="29" customWidth="1"/>
    <col min="13327" max="13327" width="1.7109375" style="29" customWidth="1"/>
    <col min="13328" max="13328" width="6.7109375" style="29" customWidth="1"/>
    <col min="13329" max="13329" width="2.140625" style="29" customWidth="1"/>
    <col min="13330" max="13330" width="1.7109375" style="29" customWidth="1"/>
    <col min="13331" max="13331" width="12.42578125" style="29" customWidth="1"/>
    <col min="13332" max="13332" width="1.7109375" style="29" customWidth="1"/>
    <col min="13333" max="13333" width="6.7109375" style="29" customWidth="1"/>
    <col min="13334" max="13334" width="2.140625" style="29" customWidth="1"/>
    <col min="13335" max="13335" width="1.7109375" style="29" customWidth="1"/>
    <col min="13336" max="13336" width="12.42578125" style="29" customWidth="1"/>
    <col min="13337" max="13337" width="1.7109375" style="29" customWidth="1"/>
    <col min="13338" max="13338" width="6.7109375" style="29" customWidth="1"/>
    <col min="13339" max="13339" width="2.140625" style="29" customWidth="1"/>
    <col min="13340" max="13340" width="1.7109375" style="29" customWidth="1"/>
    <col min="13341" max="13341" width="11.7109375" style="29" customWidth="1"/>
    <col min="13342" max="13342" width="1.7109375" style="29" customWidth="1"/>
    <col min="13343" max="13343" width="11.7109375" style="29" customWidth="1"/>
    <col min="13344" max="13344" width="1.7109375" style="29" customWidth="1"/>
    <col min="13345" max="13345" width="38.42578125" style="29" customWidth="1"/>
    <col min="13346" max="13346" width="1.7109375" style="29" customWidth="1"/>
    <col min="13347" max="13358" width="0" style="29" hidden="1" customWidth="1"/>
    <col min="13359" max="13571" width="9.140625" style="29"/>
    <col min="13572" max="13572" width="1.7109375" style="29" customWidth="1"/>
    <col min="13573" max="13573" width="14.85546875" style="29" customWidth="1"/>
    <col min="13574" max="13574" width="4.7109375" style="29" customWidth="1"/>
    <col min="13575" max="13575" width="30.42578125" style="29" customWidth="1"/>
    <col min="13576" max="13576" width="1.85546875" style="29" customWidth="1"/>
    <col min="13577" max="13577" width="12.42578125" style="29" customWidth="1"/>
    <col min="13578" max="13578" width="1.7109375" style="29" customWidth="1"/>
    <col min="13579" max="13579" width="6.7109375" style="29" customWidth="1"/>
    <col min="13580" max="13580" width="2.140625" style="29" customWidth="1"/>
    <col min="13581" max="13581" width="2.28515625" style="29" customWidth="1"/>
    <col min="13582" max="13582" width="12.42578125" style="29" customWidth="1"/>
    <col min="13583" max="13583" width="1.7109375" style="29" customWidth="1"/>
    <col min="13584" max="13584" width="6.7109375" style="29" customWidth="1"/>
    <col min="13585" max="13585" width="2.140625" style="29" customWidth="1"/>
    <col min="13586" max="13586" width="1.7109375" style="29" customWidth="1"/>
    <col min="13587" max="13587" width="12.42578125" style="29" customWidth="1"/>
    <col min="13588" max="13588" width="1.7109375" style="29" customWidth="1"/>
    <col min="13589" max="13589" width="6.7109375" style="29" customWidth="1"/>
    <col min="13590" max="13590" width="2.140625" style="29" customWidth="1"/>
    <col min="13591" max="13591" width="1.7109375" style="29" customWidth="1"/>
    <col min="13592" max="13592" width="12.42578125" style="29" customWidth="1"/>
    <col min="13593" max="13593" width="1.7109375" style="29" customWidth="1"/>
    <col min="13594" max="13594" width="6.7109375" style="29" customWidth="1"/>
    <col min="13595" max="13595" width="2.140625" style="29" customWidth="1"/>
    <col min="13596" max="13596" width="1.7109375" style="29" customWidth="1"/>
    <col min="13597" max="13597" width="11.7109375" style="29" customWidth="1"/>
    <col min="13598" max="13598" width="1.7109375" style="29" customWidth="1"/>
    <col min="13599" max="13599" width="11.7109375" style="29" customWidth="1"/>
    <col min="13600" max="13600" width="1.7109375" style="29" customWidth="1"/>
    <col min="13601" max="13601" width="38.42578125" style="29" customWidth="1"/>
    <col min="13602" max="13602" width="1.7109375" style="29" customWidth="1"/>
    <col min="13603" max="13614" width="0" style="29" hidden="1" customWidth="1"/>
    <col min="13615" max="13827" width="9.140625" style="29"/>
    <col min="13828" max="13828" width="1.7109375" style="29" customWidth="1"/>
    <col min="13829" max="13829" width="14.85546875" style="29" customWidth="1"/>
    <col min="13830" max="13830" width="4.7109375" style="29" customWidth="1"/>
    <col min="13831" max="13831" width="30.42578125" style="29" customWidth="1"/>
    <col min="13832" max="13832" width="1.85546875" style="29" customWidth="1"/>
    <col min="13833" max="13833" width="12.42578125" style="29" customWidth="1"/>
    <col min="13834" max="13834" width="1.7109375" style="29" customWidth="1"/>
    <col min="13835" max="13835" width="6.7109375" style="29" customWidth="1"/>
    <col min="13836" max="13836" width="2.140625" style="29" customWidth="1"/>
    <col min="13837" max="13837" width="2.28515625" style="29" customWidth="1"/>
    <col min="13838" max="13838" width="12.42578125" style="29" customWidth="1"/>
    <col min="13839" max="13839" width="1.7109375" style="29" customWidth="1"/>
    <col min="13840" max="13840" width="6.7109375" style="29" customWidth="1"/>
    <col min="13841" max="13841" width="2.140625" style="29" customWidth="1"/>
    <col min="13842" max="13842" width="1.7109375" style="29" customWidth="1"/>
    <col min="13843" max="13843" width="12.42578125" style="29" customWidth="1"/>
    <col min="13844" max="13844" width="1.7109375" style="29" customWidth="1"/>
    <col min="13845" max="13845" width="6.7109375" style="29" customWidth="1"/>
    <col min="13846" max="13846" width="2.140625" style="29" customWidth="1"/>
    <col min="13847" max="13847" width="1.7109375" style="29" customWidth="1"/>
    <col min="13848" max="13848" width="12.42578125" style="29" customWidth="1"/>
    <col min="13849" max="13849" width="1.7109375" style="29" customWidth="1"/>
    <col min="13850" max="13850" width="6.7109375" style="29" customWidth="1"/>
    <col min="13851" max="13851" width="2.140625" style="29" customWidth="1"/>
    <col min="13852" max="13852" width="1.7109375" style="29" customWidth="1"/>
    <col min="13853" max="13853" width="11.7109375" style="29" customWidth="1"/>
    <col min="13854" max="13854" width="1.7109375" style="29" customWidth="1"/>
    <col min="13855" max="13855" width="11.7109375" style="29" customWidth="1"/>
    <col min="13856" max="13856" width="1.7109375" style="29" customWidth="1"/>
    <col min="13857" max="13857" width="38.42578125" style="29" customWidth="1"/>
    <col min="13858" max="13858" width="1.7109375" style="29" customWidth="1"/>
    <col min="13859" max="13870" width="0" style="29" hidden="1" customWidth="1"/>
    <col min="13871" max="14083" width="9.140625" style="29"/>
    <col min="14084" max="14084" width="1.7109375" style="29" customWidth="1"/>
    <col min="14085" max="14085" width="14.85546875" style="29" customWidth="1"/>
    <col min="14086" max="14086" width="4.7109375" style="29" customWidth="1"/>
    <col min="14087" max="14087" width="30.42578125" style="29" customWidth="1"/>
    <col min="14088" max="14088" width="1.85546875" style="29" customWidth="1"/>
    <col min="14089" max="14089" width="12.42578125" style="29" customWidth="1"/>
    <col min="14090" max="14090" width="1.7109375" style="29" customWidth="1"/>
    <col min="14091" max="14091" width="6.7109375" style="29" customWidth="1"/>
    <col min="14092" max="14092" width="2.140625" style="29" customWidth="1"/>
    <col min="14093" max="14093" width="2.28515625" style="29" customWidth="1"/>
    <col min="14094" max="14094" width="12.42578125" style="29" customWidth="1"/>
    <col min="14095" max="14095" width="1.7109375" style="29" customWidth="1"/>
    <col min="14096" max="14096" width="6.7109375" style="29" customWidth="1"/>
    <col min="14097" max="14097" width="2.140625" style="29" customWidth="1"/>
    <col min="14098" max="14098" width="1.7109375" style="29" customWidth="1"/>
    <col min="14099" max="14099" width="12.42578125" style="29" customWidth="1"/>
    <col min="14100" max="14100" width="1.7109375" style="29" customWidth="1"/>
    <col min="14101" max="14101" width="6.7109375" style="29" customWidth="1"/>
    <col min="14102" max="14102" width="2.140625" style="29" customWidth="1"/>
    <col min="14103" max="14103" width="1.7109375" style="29" customWidth="1"/>
    <col min="14104" max="14104" width="12.42578125" style="29" customWidth="1"/>
    <col min="14105" max="14105" width="1.7109375" style="29" customWidth="1"/>
    <col min="14106" max="14106" width="6.7109375" style="29" customWidth="1"/>
    <col min="14107" max="14107" width="2.140625" style="29" customWidth="1"/>
    <col min="14108" max="14108" width="1.7109375" style="29" customWidth="1"/>
    <col min="14109" max="14109" width="11.7109375" style="29" customWidth="1"/>
    <col min="14110" max="14110" width="1.7109375" style="29" customWidth="1"/>
    <col min="14111" max="14111" width="11.7109375" style="29" customWidth="1"/>
    <col min="14112" max="14112" width="1.7109375" style="29" customWidth="1"/>
    <col min="14113" max="14113" width="38.42578125" style="29" customWidth="1"/>
    <col min="14114" max="14114" width="1.7109375" style="29" customWidth="1"/>
    <col min="14115" max="14126" width="0" style="29" hidden="1" customWidth="1"/>
    <col min="14127" max="14339" width="9.140625" style="29"/>
    <col min="14340" max="14340" width="1.7109375" style="29" customWidth="1"/>
    <col min="14341" max="14341" width="14.85546875" style="29" customWidth="1"/>
    <col min="14342" max="14342" width="4.7109375" style="29" customWidth="1"/>
    <col min="14343" max="14343" width="30.42578125" style="29" customWidth="1"/>
    <col min="14344" max="14344" width="1.85546875" style="29" customWidth="1"/>
    <col min="14345" max="14345" width="12.42578125" style="29" customWidth="1"/>
    <col min="14346" max="14346" width="1.7109375" style="29" customWidth="1"/>
    <col min="14347" max="14347" width="6.7109375" style="29" customWidth="1"/>
    <col min="14348" max="14348" width="2.140625" style="29" customWidth="1"/>
    <col min="14349" max="14349" width="2.28515625" style="29" customWidth="1"/>
    <col min="14350" max="14350" width="12.42578125" style="29" customWidth="1"/>
    <col min="14351" max="14351" width="1.7109375" style="29" customWidth="1"/>
    <col min="14352" max="14352" width="6.7109375" style="29" customWidth="1"/>
    <col min="14353" max="14353" width="2.140625" style="29" customWidth="1"/>
    <col min="14354" max="14354" width="1.7109375" style="29" customWidth="1"/>
    <col min="14355" max="14355" width="12.42578125" style="29" customWidth="1"/>
    <col min="14356" max="14356" width="1.7109375" style="29" customWidth="1"/>
    <col min="14357" max="14357" width="6.7109375" style="29" customWidth="1"/>
    <col min="14358" max="14358" width="2.140625" style="29" customWidth="1"/>
    <col min="14359" max="14359" width="1.7109375" style="29" customWidth="1"/>
    <col min="14360" max="14360" width="12.42578125" style="29" customWidth="1"/>
    <col min="14361" max="14361" width="1.7109375" style="29" customWidth="1"/>
    <col min="14362" max="14362" width="6.7109375" style="29" customWidth="1"/>
    <col min="14363" max="14363" width="2.140625" style="29" customWidth="1"/>
    <col min="14364" max="14364" width="1.7109375" style="29" customWidth="1"/>
    <col min="14365" max="14365" width="11.7109375" style="29" customWidth="1"/>
    <col min="14366" max="14366" width="1.7109375" style="29" customWidth="1"/>
    <col min="14367" max="14367" width="11.7109375" style="29" customWidth="1"/>
    <col min="14368" max="14368" width="1.7109375" style="29" customWidth="1"/>
    <col min="14369" max="14369" width="38.42578125" style="29" customWidth="1"/>
    <col min="14370" max="14370" width="1.7109375" style="29" customWidth="1"/>
    <col min="14371" max="14382" width="0" style="29" hidden="1" customWidth="1"/>
    <col min="14383" max="14595" width="9.140625" style="29"/>
    <col min="14596" max="14596" width="1.7109375" style="29" customWidth="1"/>
    <col min="14597" max="14597" width="14.85546875" style="29" customWidth="1"/>
    <col min="14598" max="14598" width="4.7109375" style="29" customWidth="1"/>
    <col min="14599" max="14599" width="30.42578125" style="29" customWidth="1"/>
    <col min="14600" max="14600" width="1.85546875" style="29" customWidth="1"/>
    <col min="14601" max="14601" width="12.42578125" style="29" customWidth="1"/>
    <col min="14602" max="14602" width="1.7109375" style="29" customWidth="1"/>
    <col min="14603" max="14603" width="6.7109375" style="29" customWidth="1"/>
    <col min="14604" max="14604" width="2.140625" style="29" customWidth="1"/>
    <col min="14605" max="14605" width="2.28515625" style="29" customWidth="1"/>
    <col min="14606" max="14606" width="12.42578125" style="29" customWidth="1"/>
    <col min="14607" max="14607" width="1.7109375" style="29" customWidth="1"/>
    <col min="14608" max="14608" width="6.7109375" style="29" customWidth="1"/>
    <col min="14609" max="14609" width="2.140625" style="29" customWidth="1"/>
    <col min="14610" max="14610" width="1.7109375" style="29" customWidth="1"/>
    <col min="14611" max="14611" width="12.42578125" style="29" customWidth="1"/>
    <col min="14612" max="14612" width="1.7109375" style="29" customWidth="1"/>
    <col min="14613" max="14613" width="6.7109375" style="29" customWidth="1"/>
    <col min="14614" max="14614" width="2.140625" style="29" customWidth="1"/>
    <col min="14615" max="14615" width="1.7109375" style="29" customWidth="1"/>
    <col min="14616" max="14616" width="12.42578125" style="29" customWidth="1"/>
    <col min="14617" max="14617" width="1.7109375" style="29" customWidth="1"/>
    <col min="14618" max="14618" width="6.7109375" style="29" customWidth="1"/>
    <col min="14619" max="14619" width="2.140625" style="29" customWidth="1"/>
    <col min="14620" max="14620" width="1.7109375" style="29" customWidth="1"/>
    <col min="14621" max="14621" width="11.7109375" style="29" customWidth="1"/>
    <col min="14622" max="14622" width="1.7109375" style="29" customWidth="1"/>
    <col min="14623" max="14623" width="11.7109375" style="29" customWidth="1"/>
    <col min="14624" max="14624" width="1.7109375" style="29" customWidth="1"/>
    <col min="14625" max="14625" width="38.42578125" style="29" customWidth="1"/>
    <col min="14626" max="14626" width="1.7109375" style="29" customWidth="1"/>
    <col min="14627" max="14638" width="0" style="29" hidden="1" customWidth="1"/>
    <col min="14639" max="14851" width="9.140625" style="29"/>
    <col min="14852" max="14852" width="1.7109375" style="29" customWidth="1"/>
    <col min="14853" max="14853" width="14.85546875" style="29" customWidth="1"/>
    <col min="14854" max="14854" width="4.7109375" style="29" customWidth="1"/>
    <col min="14855" max="14855" width="30.42578125" style="29" customWidth="1"/>
    <col min="14856" max="14856" width="1.85546875" style="29" customWidth="1"/>
    <col min="14857" max="14857" width="12.42578125" style="29" customWidth="1"/>
    <col min="14858" max="14858" width="1.7109375" style="29" customWidth="1"/>
    <col min="14859" max="14859" width="6.7109375" style="29" customWidth="1"/>
    <col min="14860" max="14860" width="2.140625" style="29" customWidth="1"/>
    <col min="14861" max="14861" width="2.28515625" style="29" customWidth="1"/>
    <col min="14862" max="14862" width="12.42578125" style="29" customWidth="1"/>
    <col min="14863" max="14863" width="1.7109375" style="29" customWidth="1"/>
    <col min="14864" max="14864" width="6.7109375" style="29" customWidth="1"/>
    <col min="14865" max="14865" width="2.140625" style="29" customWidth="1"/>
    <col min="14866" max="14866" width="1.7109375" style="29" customWidth="1"/>
    <col min="14867" max="14867" width="12.42578125" style="29" customWidth="1"/>
    <col min="14868" max="14868" width="1.7109375" style="29" customWidth="1"/>
    <col min="14869" max="14869" width="6.7109375" style="29" customWidth="1"/>
    <col min="14870" max="14870" width="2.140625" style="29" customWidth="1"/>
    <col min="14871" max="14871" width="1.7109375" style="29" customWidth="1"/>
    <col min="14872" max="14872" width="12.42578125" style="29" customWidth="1"/>
    <col min="14873" max="14873" width="1.7109375" style="29" customWidth="1"/>
    <col min="14874" max="14874" width="6.7109375" style="29" customWidth="1"/>
    <col min="14875" max="14875" width="2.140625" style="29" customWidth="1"/>
    <col min="14876" max="14876" width="1.7109375" style="29" customWidth="1"/>
    <col min="14877" max="14877" width="11.7109375" style="29" customWidth="1"/>
    <col min="14878" max="14878" width="1.7109375" style="29" customWidth="1"/>
    <col min="14879" max="14879" width="11.7109375" style="29" customWidth="1"/>
    <col min="14880" max="14880" width="1.7109375" style="29" customWidth="1"/>
    <col min="14881" max="14881" width="38.42578125" style="29" customWidth="1"/>
    <col min="14882" max="14882" width="1.7109375" style="29" customWidth="1"/>
    <col min="14883" max="14894" width="0" style="29" hidden="1" customWidth="1"/>
    <col min="14895" max="15107" width="9.140625" style="29"/>
    <col min="15108" max="15108" width="1.7109375" style="29" customWidth="1"/>
    <col min="15109" max="15109" width="14.85546875" style="29" customWidth="1"/>
    <col min="15110" max="15110" width="4.7109375" style="29" customWidth="1"/>
    <col min="15111" max="15111" width="30.42578125" style="29" customWidth="1"/>
    <col min="15112" max="15112" width="1.85546875" style="29" customWidth="1"/>
    <col min="15113" max="15113" width="12.42578125" style="29" customWidth="1"/>
    <col min="15114" max="15114" width="1.7109375" style="29" customWidth="1"/>
    <col min="15115" max="15115" width="6.7109375" style="29" customWidth="1"/>
    <col min="15116" max="15116" width="2.140625" style="29" customWidth="1"/>
    <col min="15117" max="15117" width="2.28515625" style="29" customWidth="1"/>
    <col min="15118" max="15118" width="12.42578125" style="29" customWidth="1"/>
    <col min="15119" max="15119" width="1.7109375" style="29" customWidth="1"/>
    <col min="15120" max="15120" width="6.7109375" style="29" customWidth="1"/>
    <col min="15121" max="15121" width="2.140625" style="29" customWidth="1"/>
    <col min="15122" max="15122" width="1.7109375" style="29" customWidth="1"/>
    <col min="15123" max="15123" width="12.42578125" style="29" customWidth="1"/>
    <col min="15124" max="15124" width="1.7109375" style="29" customWidth="1"/>
    <col min="15125" max="15125" width="6.7109375" style="29" customWidth="1"/>
    <col min="15126" max="15126" width="2.140625" style="29" customWidth="1"/>
    <col min="15127" max="15127" width="1.7109375" style="29" customWidth="1"/>
    <col min="15128" max="15128" width="12.42578125" style="29" customWidth="1"/>
    <col min="15129" max="15129" width="1.7109375" style="29" customWidth="1"/>
    <col min="15130" max="15130" width="6.7109375" style="29" customWidth="1"/>
    <col min="15131" max="15131" width="2.140625" style="29" customWidth="1"/>
    <col min="15132" max="15132" width="1.7109375" style="29" customWidth="1"/>
    <col min="15133" max="15133" width="11.7109375" style="29" customWidth="1"/>
    <col min="15134" max="15134" width="1.7109375" style="29" customWidth="1"/>
    <col min="15135" max="15135" width="11.7109375" style="29" customWidth="1"/>
    <col min="15136" max="15136" width="1.7109375" style="29" customWidth="1"/>
    <col min="15137" max="15137" width="38.42578125" style="29" customWidth="1"/>
    <col min="15138" max="15138" width="1.7109375" style="29" customWidth="1"/>
    <col min="15139" max="15150" width="0" style="29" hidden="1" customWidth="1"/>
    <col min="15151" max="15363" width="9.140625" style="29"/>
    <col min="15364" max="15364" width="1.7109375" style="29" customWidth="1"/>
    <col min="15365" max="15365" width="14.85546875" style="29" customWidth="1"/>
    <col min="15366" max="15366" width="4.7109375" style="29" customWidth="1"/>
    <col min="15367" max="15367" width="30.42578125" style="29" customWidth="1"/>
    <col min="15368" max="15368" width="1.85546875" style="29" customWidth="1"/>
    <col min="15369" max="15369" width="12.42578125" style="29" customWidth="1"/>
    <col min="15370" max="15370" width="1.7109375" style="29" customWidth="1"/>
    <col min="15371" max="15371" width="6.7109375" style="29" customWidth="1"/>
    <col min="15372" max="15372" width="2.140625" style="29" customWidth="1"/>
    <col min="15373" max="15373" width="2.28515625" style="29" customWidth="1"/>
    <col min="15374" max="15374" width="12.42578125" style="29" customWidth="1"/>
    <col min="15375" max="15375" width="1.7109375" style="29" customWidth="1"/>
    <col min="15376" max="15376" width="6.7109375" style="29" customWidth="1"/>
    <col min="15377" max="15377" width="2.140625" style="29" customWidth="1"/>
    <col min="15378" max="15378" width="1.7109375" style="29" customWidth="1"/>
    <col min="15379" max="15379" width="12.42578125" style="29" customWidth="1"/>
    <col min="15380" max="15380" width="1.7109375" style="29" customWidth="1"/>
    <col min="15381" max="15381" width="6.7109375" style="29" customWidth="1"/>
    <col min="15382" max="15382" width="2.140625" style="29" customWidth="1"/>
    <col min="15383" max="15383" width="1.7109375" style="29" customWidth="1"/>
    <col min="15384" max="15384" width="12.42578125" style="29" customWidth="1"/>
    <col min="15385" max="15385" width="1.7109375" style="29" customWidth="1"/>
    <col min="15386" max="15386" width="6.7109375" style="29" customWidth="1"/>
    <col min="15387" max="15387" width="2.140625" style="29" customWidth="1"/>
    <col min="15388" max="15388" width="1.7109375" style="29" customWidth="1"/>
    <col min="15389" max="15389" width="11.7109375" style="29" customWidth="1"/>
    <col min="15390" max="15390" width="1.7109375" style="29" customWidth="1"/>
    <col min="15391" max="15391" width="11.7109375" style="29" customWidth="1"/>
    <col min="15392" max="15392" width="1.7109375" style="29" customWidth="1"/>
    <col min="15393" max="15393" width="38.42578125" style="29" customWidth="1"/>
    <col min="15394" max="15394" width="1.7109375" style="29" customWidth="1"/>
    <col min="15395" max="15406" width="0" style="29" hidden="1" customWidth="1"/>
    <col min="15407" max="15619" width="9.140625" style="29"/>
    <col min="15620" max="15620" width="1.7109375" style="29" customWidth="1"/>
    <col min="15621" max="15621" width="14.85546875" style="29" customWidth="1"/>
    <col min="15622" max="15622" width="4.7109375" style="29" customWidth="1"/>
    <col min="15623" max="15623" width="30.42578125" style="29" customWidth="1"/>
    <col min="15624" max="15624" width="1.85546875" style="29" customWidth="1"/>
    <col min="15625" max="15625" width="12.42578125" style="29" customWidth="1"/>
    <col min="15626" max="15626" width="1.7109375" style="29" customWidth="1"/>
    <col min="15627" max="15627" width="6.7109375" style="29" customWidth="1"/>
    <col min="15628" max="15628" width="2.140625" style="29" customWidth="1"/>
    <col min="15629" max="15629" width="2.28515625" style="29" customWidth="1"/>
    <col min="15630" max="15630" width="12.42578125" style="29" customWidth="1"/>
    <col min="15631" max="15631" width="1.7109375" style="29" customWidth="1"/>
    <col min="15632" max="15632" width="6.7109375" style="29" customWidth="1"/>
    <col min="15633" max="15633" width="2.140625" style="29" customWidth="1"/>
    <col min="15634" max="15634" width="1.7109375" style="29" customWidth="1"/>
    <col min="15635" max="15635" width="12.42578125" style="29" customWidth="1"/>
    <col min="15636" max="15636" width="1.7109375" style="29" customWidth="1"/>
    <col min="15637" max="15637" width="6.7109375" style="29" customWidth="1"/>
    <col min="15638" max="15638" width="2.140625" style="29" customWidth="1"/>
    <col min="15639" max="15639" width="1.7109375" style="29" customWidth="1"/>
    <col min="15640" max="15640" width="12.42578125" style="29" customWidth="1"/>
    <col min="15641" max="15641" width="1.7109375" style="29" customWidth="1"/>
    <col min="15642" max="15642" width="6.7109375" style="29" customWidth="1"/>
    <col min="15643" max="15643" width="2.140625" style="29" customWidth="1"/>
    <col min="15644" max="15644" width="1.7109375" style="29" customWidth="1"/>
    <col min="15645" max="15645" width="11.7109375" style="29" customWidth="1"/>
    <col min="15646" max="15646" width="1.7109375" style="29" customWidth="1"/>
    <col min="15647" max="15647" width="11.7109375" style="29" customWidth="1"/>
    <col min="15648" max="15648" width="1.7109375" style="29" customWidth="1"/>
    <col min="15649" max="15649" width="38.42578125" style="29" customWidth="1"/>
    <col min="15650" max="15650" width="1.7109375" style="29" customWidth="1"/>
    <col min="15651" max="15662" width="0" style="29" hidden="1" customWidth="1"/>
    <col min="15663" max="15875" width="9.140625" style="29"/>
    <col min="15876" max="15876" width="1.7109375" style="29" customWidth="1"/>
    <col min="15877" max="15877" width="14.85546875" style="29" customWidth="1"/>
    <col min="15878" max="15878" width="4.7109375" style="29" customWidth="1"/>
    <col min="15879" max="15879" width="30.42578125" style="29" customWidth="1"/>
    <col min="15880" max="15880" width="1.85546875" style="29" customWidth="1"/>
    <col min="15881" max="15881" width="12.42578125" style="29" customWidth="1"/>
    <col min="15882" max="15882" width="1.7109375" style="29" customWidth="1"/>
    <col min="15883" max="15883" width="6.7109375" style="29" customWidth="1"/>
    <col min="15884" max="15884" width="2.140625" style="29" customWidth="1"/>
    <col min="15885" max="15885" width="2.28515625" style="29" customWidth="1"/>
    <col min="15886" max="15886" width="12.42578125" style="29" customWidth="1"/>
    <col min="15887" max="15887" width="1.7109375" style="29" customWidth="1"/>
    <col min="15888" max="15888" width="6.7109375" style="29" customWidth="1"/>
    <col min="15889" max="15889" width="2.140625" style="29" customWidth="1"/>
    <col min="15890" max="15890" width="1.7109375" style="29" customWidth="1"/>
    <col min="15891" max="15891" width="12.42578125" style="29" customWidth="1"/>
    <col min="15892" max="15892" width="1.7109375" style="29" customWidth="1"/>
    <col min="15893" max="15893" width="6.7109375" style="29" customWidth="1"/>
    <col min="15894" max="15894" width="2.140625" style="29" customWidth="1"/>
    <col min="15895" max="15895" width="1.7109375" style="29" customWidth="1"/>
    <col min="15896" max="15896" width="12.42578125" style="29" customWidth="1"/>
    <col min="15897" max="15897" width="1.7109375" style="29" customWidth="1"/>
    <col min="15898" max="15898" width="6.7109375" style="29" customWidth="1"/>
    <col min="15899" max="15899" width="2.140625" style="29" customWidth="1"/>
    <col min="15900" max="15900" width="1.7109375" style="29" customWidth="1"/>
    <col min="15901" max="15901" width="11.7109375" style="29" customWidth="1"/>
    <col min="15902" max="15902" width="1.7109375" style="29" customWidth="1"/>
    <col min="15903" max="15903" width="11.7109375" style="29" customWidth="1"/>
    <col min="15904" max="15904" width="1.7109375" style="29" customWidth="1"/>
    <col min="15905" max="15905" width="38.42578125" style="29" customWidth="1"/>
    <col min="15906" max="15906" width="1.7109375" style="29" customWidth="1"/>
    <col min="15907" max="15918" width="0" style="29" hidden="1" customWidth="1"/>
    <col min="15919" max="16131" width="9.140625" style="29"/>
    <col min="16132" max="16132" width="1.7109375" style="29" customWidth="1"/>
    <col min="16133" max="16133" width="14.85546875" style="29" customWidth="1"/>
    <col min="16134" max="16134" width="4.7109375" style="29" customWidth="1"/>
    <col min="16135" max="16135" width="30.42578125" style="29" customWidth="1"/>
    <col min="16136" max="16136" width="1.85546875" style="29" customWidth="1"/>
    <col min="16137" max="16137" width="12.42578125" style="29" customWidth="1"/>
    <col min="16138" max="16138" width="1.7109375" style="29" customWidth="1"/>
    <col min="16139" max="16139" width="6.7109375" style="29" customWidth="1"/>
    <col min="16140" max="16140" width="2.140625" style="29" customWidth="1"/>
    <col min="16141" max="16141" width="2.28515625" style="29" customWidth="1"/>
    <col min="16142" max="16142" width="12.42578125" style="29" customWidth="1"/>
    <col min="16143" max="16143" width="1.7109375" style="29" customWidth="1"/>
    <col min="16144" max="16144" width="6.7109375" style="29" customWidth="1"/>
    <col min="16145" max="16145" width="2.140625" style="29" customWidth="1"/>
    <col min="16146" max="16146" width="1.7109375" style="29" customWidth="1"/>
    <col min="16147" max="16147" width="12.42578125" style="29" customWidth="1"/>
    <col min="16148" max="16148" width="1.7109375" style="29" customWidth="1"/>
    <col min="16149" max="16149" width="6.7109375" style="29" customWidth="1"/>
    <col min="16150" max="16150" width="2.140625" style="29" customWidth="1"/>
    <col min="16151" max="16151" width="1.7109375" style="29" customWidth="1"/>
    <col min="16152" max="16152" width="12.42578125" style="29" customWidth="1"/>
    <col min="16153" max="16153" width="1.7109375" style="29" customWidth="1"/>
    <col min="16154" max="16154" width="6.7109375" style="29" customWidth="1"/>
    <col min="16155" max="16155" width="2.140625" style="29" customWidth="1"/>
    <col min="16156" max="16156" width="1.7109375" style="29" customWidth="1"/>
    <col min="16157" max="16157" width="11.7109375" style="29" customWidth="1"/>
    <col min="16158" max="16158" width="1.7109375" style="29" customWidth="1"/>
    <col min="16159" max="16159" width="11.7109375" style="29" customWidth="1"/>
    <col min="16160" max="16160" width="1.7109375" style="29" customWidth="1"/>
    <col min="16161" max="16161" width="38.42578125" style="29" customWidth="1"/>
    <col min="16162" max="16162" width="1.7109375" style="29" customWidth="1"/>
    <col min="16163" max="16174" width="0" style="29" hidden="1" customWidth="1"/>
    <col min="16175" max="16384" width="9.140625" style="29"/>
  </cols>
  <sheetData>
    <row r="1" spans="1:38" s="2" customFormat="1" ht="66" customHeight="1" thickBot="1" x14ac:dyDescent="0.55000000000000004">
      <c r="B1" s="140" t="s">
        <v>0</v>
      </c>
      <c r="C1" s="140"/>
      <c r="D1" s="140"/>
      <c r="E1" s="140"/>
      <c r="F1" s="140"/>
      <c r="G1" s="140"/>
      <c r="H1" s="140"/>
      <c r="I1" s="13"/>
      <c r="J1" s="13"/>
      <c r="K1" s="13"/>
      <c r="L1" s="13"/>
      <c r="M1" s="13"/>
      <c r="N1" s="13"/>
      <c r="O1" s="13"/>
      <c r="P1" s="13"/>
      <c r="Q1" s="13"/>
      <c r="R1" s="13"/>
      <c r="S1" s="13"/>
      <c r="T1" s="13"/>
      <c r="U1" s="13"/>
      <c r="V1" s="13"/>
      <c r="W1" s="13"/>
      <c r="X1" s="13"/>
      <c r="Y1" s="13"/>
      <c r="Z1" s="13"/>
      <c r="AA1" s="13"/>
      <c r="AB1" s="13"/>
      <c r="AC1" s="13"/>
      <c r="AD1" s="13"/>
      <c r="AE1" s="13"/>
      <c r="AF1" s="13"/>
      <c r="AG1" s="13"/>
    </row>
    <row r="2" spans="1:38" s="2" customFormat="1" ht="33" customHeight="1" thickTop="1" x14ac:dyDescent="0.35">
      <c r="B2" s="57" t="s">
        <v>53</v>
      </c>
    </row>
    <row r="3" spans="1:38" s="31" customFormat="1" ht="21" customHeight="1" x14ac:dyDescent="0.2">
      <c r="A3" s="39"/>
      <c r="B3" s="47"/>
      <c r="C3" s="37"/>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58"/>
      <c r="AI3" s="59"/>
    </row>
    <row r="4" spans="1:38" ht="15" x14ac:dyDescent="0.25">
      <c r="A4" s="39"/>
      <c r="B4" s="101" t="s">
        <v>168</v>
      </c>
      <c r="C4" s="50"/>
      <c r="D4" s="50"/>
      <c r="E4" s="35"/>
      <c r="F4" s="172"/>
      <c r="G4" s="172"/>
      <c r="H4" s="172"/>
      <c r="I4" s="172"/>
      <c r="J4" s="172"/>
      <c r="K4" s="172"/>
      <c r="L4" s="172"/>
      <c r="M4" s="172"/>
      <c r="N4" s="172"/>
      <c r="O4" s="172"/>
      <c r="P4" s="172"/>
      <c r="Q4" s="83"/>
      <c r="R4" s="83"/>
      <c r="S4" s="131"/>
      <c r="T4" s="35"/>
      <c r="U4" s="173"/>
      <c r="V4" s="173"/>
      <c r="W4" s="173"/>
      <c r="X4" s="131"/>
      <c r="Y4" s="35"/>
      <c r="Z4" s="173"/>
      <c r="AA4" s="173"/>
      <c r="AB4" s="173"/>
      <c r="AC4" s="131"/>
      <c r="AD4" s="35"/>
      <c r="AE4" s="35"/>
      <c r="AF4" s="35"/>
      <c r="AG4" s="35"/>
      <c r="AH4" s="58"/>
      <c r="AL4" s="49"/>
    </row>
    <row r="5" spans="1:38" s="31" customFormat="1" ht="6" customHeight="1" x14ac:dyDescent="0.2">
      <c r="A5" s="39"/>
      <c r="B5" s="47"/>
      <c r="C5" s="37"/>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102"/>
      <c r="AI5" s="59"/>
    </row>
    <row r="6" spans="1:38" s="45" customFormat="1" ht="16.5" x14ac:dyDescent="0.2">
      <c r="A6" s="73"/>
      <c r="B6" s="108" t="s">
        <v>154</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3"/>
    </row>
    <row r="7" spans="1:38" s="31" customFormat="1" ht="6" customHeight="1" x14ac:dyDescent="0.2">
      <c r="A7" s="39"/>
      <c r="B7" s="47"/>
      <c r="C7" s="37"/>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102"/>
      <c r="AI7" s="59"/>
    </row>
    <row r="8" spans="1:38" s="45" customFormat="1" ht="16.5" x14ac:dyDescent="0.3">
      <c r="A8" s="39"/>
      <c r="B8" s="101" t="s">
        <v>154</v>
      </c>
      <c r="C8" s="37"/>
      <c r="D8" s="35"/>
      <c r="E8" s="35"/>
      <c r="F8" s="166"/>
      <c r="G8" s="166"/>
      <c r="H8" s="166"/>
      <c r="I8" s="76"/>
      <c r="J8" s="76"/>
      <c r="K8" s="166"/>
      <c r="L8" s="166"/>
      <c r="M8" s="166"/>
      <c r="N8" s="76"/>
      <c r="O8" s="76"/>
      <c r="P8" s="166"/>
      <c r="Q8" s="166"/>
      <c r="R8" s="166"/>
      <c r="S8" s="76"/>
      <c r="T8" s="76"/>
      <c r="U8" s="166"/>
      <c r="V8" s="166"/>
      <c r="W8" s="166"/>
      <c r="X8" s="76"/>
      <c r="Y8" s="76"/>
      <c r="Z8" s="166"/>
      <c r="AA8" s="166"/>
      <c r="AB8" s="166"/>
      <c r="AC8" s="35"/>
      <c r="AD8" s="35"/>
      <c r="AE8" s="170" t="s">
        <v>113</v>
      </c>
      <c r="AF8" s="170"/>
      <c r="AG8" s="170"/>
      <c r="AH8" s="102"/>
    </row>
    <row r="9" spans="1:38" s="31" customFormat="1" ht="5.25" customHeight="1" x14ac:dyDescent="0.3">
      <c r="A9" s="39"/>
      <c r="B9" s="47"/>
      <c r="C9" s="37"/>
      <c r="D9" s="35"/>
      <c r="E9" s="35"/>
      <c r="F9" s="76"/>
      <c r="G9" s="76"/>
      <c r="H9" s="76"/>
      <c r="I9" s="76"/>
      <c r="J9" s="76"/>
      <c r="K9" s="76"/>
      <c r="L9" s="76"/>
      <c r="M9" s="76"/>
      <c r="N9" s="76"/>
      <c r="O9" s="76"/>
      <c r="P9" s="76"/>
      <c r="Q9" s="76"/>
      <c r="R9" s="76"/>
      <c r="S9" s="76"/>
      <c r="T9" s="76"/>
      <c r="U9" s="76"/>
      <c r="V9" s="76"/>
      <c r="W9" s="76"/>
      <c r="X9" s="76"/>
      <c r="Y9" s="76"/>
      <c r="Z9" s="76"/>
      <c r="AA9" s="76"/>
      <c r="AB9" s="76"/>
      <c r="AC9" s="35"/>
      <c r="AD9" s="35"/>
      <c r="AE9" s="96"/>
      <c r="AF9" s="96"/>
      <c r="AG9" s="96"/>
      <c r="AH9" s="102"/>
      <c r="AI9" s="59"/>
    </row>
    <row r="10" spans="1:38" s="45" customFormat="1" ht="16.5" x14ac:dyDescent="0.3">
      <c r="A10" s="39"/>
      <c r="B10" s="101" t="s">
        <v>116</v>
      </c>
      <c r="C10" s="37"/>
      <c r="D10" s="35"/>
      <c r="E10" s="35"/>
      <c r="F10" s="160">
        <v>15</v>
      </c>
      <c r="G10" s="160"/>
      <c r="H10" s="160"/>
      <c r="I10" s="134"/>
      <c r="J10" s="76"/>
      <c r="K10" s="160">
        <v>15</v>
      </c>
      <c r="L10" s="160"/>
      <c r="M10" s="160"/>
      <c r="N10" s="84"/>
      <c r="O10" s="77"/>
      <c r="P10" s="160">
        <v>15</v>
      </c>
      <c r="Q10" s="160"/>
      <c r="R10" s="160"/>
      <c r="S10" s="84"/>
      <c r="T10" s="77"/>
      <c r="U10" s="160">
        <v>15</v>
      </c>
      <c r="V10" s="160"/>
      <c r="W10" s="160"/>
      <c r="X10" s="84"/>
      <c r="Y10" s="77"/>
      <c r="Z10" s="160">
        <v>15</v>
      </c>
      <c r="AA10" s="160"/>
      <c r="AB10" s="160"/>
      <c r="AC10" s="85"/>
      <c r="AD10" s="53"/>
      <c r="AE10" s="171" t="s">
        <v>117</v>
      </c>
      <c r="AF10" s="171"/>
      <c r="AG10" s="171"/>
      <c r="AH10" s="102"/>
    </row>
    <row r="11" spans="1:38" s="34" customFormat="1" ht="11.25" customHeight="1" x14ac:dyDescent="0.3">
      <c r="A11" s="39"/>
      <c r="B11" s="47"/>
      <c r="C11" s="37"/>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113"/>
      <c r="AF11" s="113"/>
      <c r="AG11" s="113"/>
      <c r="AH11" s="102"/>
    </row>
    <row r="12" spans="1:38" s="52" customFormat="1" ht="16.5" x14ac:dyDescent="0.25">
      <c r="A12" s="74"/>
      <c r="B12" s="108" t="s">
        <v>147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16"/>
      <c r="AF12" s="116"/>
      <c r="AG12" s="116"/>
      <c r="AH12" s="103"/>
      <c r="AI12" s="60"/>
    </row>
    <row r="13" spans="1:38" s="31" customFormat="1" ht="5.25" customHeight="1" x14ac:dyDescent="0.3">
      <c r="A13" s="39"/>
      <c r="B13" s="47"/>
      <c r="C13" s="37"/>
      <c r="D13" s="35"/>
      <c r="E13" s="35"/>
      <c r="F13" s="167"/>
      <c r="G13" s="167"/>
      <c r="H13" s="167"/>
      <c r="I13" s="35"/>
      <c r="J13" s="35"/>
      <c r="K13" s="168"/>
      <c r="L13" s="168"/>
      <c r="M13" s="168"/>
      <c r="N13" s="35"/>
      <c r="O13" s="35"/>
      <c r="P13" s="168"/>
      <c r="Q13" s="168"/>
      <c r="R13" s="168"/>
      <c r="S13" s="35"/>
      <c r="T13" s="35"/>
      <c r="U13" s="168"/>
      <c r="V13" s="168"/>
      <c r="W13" s="168"/>
      <c r="X13" s="35"/>
      <c r="Y13" s="35"/>
      <c r="Z13" s="168"/>
      <c r="AA13" s="168"/>
      <c r="AB13" s="168"/>
      <c r="AC13" s="35"/>
      <c r="AD13" s="35"/>
      <c r="AE13" s="113"/>
      <c r="AF13" s="113"/>
      <c r="AG13" s="113"/>
      <c r="AH13" s="102"/>
      <c r="AI13" s="59"/>
    </row>
    <row r="14" spans="1:38" s="31" customFormat="1" ht="14.1" customHeight="1" x14ac:dyDescent="0.3">
      <c r="A14" s="39"/>
      <c r="B14" s="93"/>
      <c r="C14" s="37"/>
      <c r="D14" s="35"/>
      <c r="E14" s="35"/>
      <c r="F14" s="169">
        <v>2018</v>
      </c>
      <c r="G14" s="169"/>
      <c r="H14" s="169"/>
      <c r="I14" s="133"/>
      <c r="J14" s="99"/>
      <c r="K14" s="169">
        <v>2019</v>
      </c>
      <c r="L14" s="169"/>
      <c r="M14" s="169"/>
      <c r="N14" s="133"/>
      <c r="O14" s="99"/>
      <c r="P14" s="169">
        <v>2020</v>
      </c>
      <c r="Q14" s="169"/>
      <c r="R14" s="169"/>
      <c r="S14" s="133"/>
      <c r="T14" s="99"/>
      <c r="U14" s="169">
        <v>2021</v>
      </c>
      <c r="V14" s="169"/>
      <c r="W14" s="169"/>
      <c r="X14" s="133"/>
      <c r="Y14" s="99"/>
      <c r="Z14" s="169">
        <v>2022</v>
      </c>
      <c r="AA14" s="169"/>
      <c r="AB14" s="169"/>
      <c r="AC14" s="132"/>
      <c r="AD14" s="35"/>
      <c r="AE14" s="113"/>
      <c r="AF14" s="113"/>
      <c r="AG14" s="113"/>
      <c r="AH14" s="58"/>
      <c r="AI14" s="59"/>
    </row>
    <row r="15" spans="1:38" s="31" customFormat="1" ht="4.5" customHeight="1" x14ac:dyDescent="0.3">
      <c r="A15" s="39"/>
      <c r="B15" s="93"/>
      <c r="C15" s="37"/>
      <c r="D15" s="35"/>
      <c r="E15" s="35"/>
      <c r="F15" s="133"/>
      <c r="G15" s="133"/>
      <c r="H15" s="133"/>
      <c r="I15" s="133"/>
      <c r="J15" s="99"/>
      <c r="K15" s="133"/>
      <c r="L15" s="133"/>
      <c r="M15" s="133"/>
      <c r="N15" s="133"/>
      <c r="O15" s="99"/>
      <c r="P15" s="133"/>
      <c r="Q15" s="133"/>
      <c r="R15" s="133"/>
      <c r="S15" s="133"/>
      <c r="T15" s="99"/>
      <c r="U15" s="133"/>
      <c r="V15" s="133"/>
      <c r="W15" s="133"/>
      <c r="X15" s="133"/>
      <c r="Y15" s="99"/>
      <c r="Z15" s="133"/>
      <c r="AA15" s="133"/>
      <c r="AB15" s="133"/>
      <c r="AC15" s="132"/>
      <c r="AD15" s="35"/>
      <c r="AE15" s="113"/>
      <c r="AF15" s="113"/>
      <c r="AG15" s="113"/>
      <c r="AH15" s="58"/>
      <c r="AI15" s="59"/>
    </row>
    <row r="16" spans="1:38" s="31" customFormat="1" ht="15.75" x14ac:dyDescent="0.3">
      <c r="A16" s="39"/>
      <c r="B16" s="96" t="s">
        <v>130</v>
      </c>
      <c r="C16" s="37"/>
      <c r="D16" s="35"/>
      <c r="E16" s="35"/>
      <c r="F16" s="166"/>
      <c r="G16" s="166"/>
      <c r="H16" s="166"/>
      <c r="I16" s="78"/>
      <c r="J16" s="76"/>
      <c r="K16" s="166"/>
      <c r="L16" s="166"/>
      <c r="M16" s="166"/>
      <c r="N16" s="78"/>
      <c r="O16" s="76"/>
      <c r="P16" s="166"/>
      <c r="Q16" s="166"/>
      <c r="R16" s="166"/>
      <c r="S16" s="78"/>
      <c r="T16" s="76"/>
      <c r="U16" s="166"/>
      <c r="V16" s="166"/>
      <c r="W16" s="166"/>
      <c r="X16" s="78"/>
      <c r="Y16" s="76"/>
      <c r="Z16" s="166"/>
      <c r="AA16" s="166"/>
      <c r="AB16" s="166"/>
      <c r="AC16" s="51"/>
      <c r="AD16" s="35"/>
      <c r="AE16" s="96" t="s">
        <v>114</v>
      </c>
      <c r="AF16" s="113"/>
      <c r="AG16" s="113"/>
      <c r="AH16" s="58"/>
      <c r="AI16" s="59"/>
      <c r="AJ16" s="31" t="s">
        <v>163</v>
      </c>
    </row>
    <row r="17" spans="1:38" s="31" customFormat="1" ht="5.25" customHeight="1" x14ac:dyDescent="0.3">
      <c r="A17" s="39"/>
      <c r="B17" s="130"/>
      <c r="C17" s="37"/>
      <c r="D17" s="35"/>
      <c r="E17" s="35"/>
      <c r="F17" s="76"/>
      <c r="G17" s="76"/>
      <c r="H17" s="76"/>
      <c r="I17" s="76"/>
      <c r="J17" s="76"/>
      <c r="K17" s="76"/>
      <c r="L17" s="76"/>
      <c r="M17" s="76"/>
      <c r="N17" s="76"/>
      <c r="O17" s="76"/>
      <c r="P17" s="76"/>
      <c r="Q17" s="76"/>
      <c r="R17" s="76"/>
      <c r="S17" s="76"/>
      <c r="T17" s="76"/>
      <c r="U17" s="76"/>
      <c r="V17" s="76"/>
      <c r="W17" s="76"/>
      <c r="X17" s="76"/>
      <c r="Y17" s="76"/>
      <c r="Z17" s="76"/>
      <c r="AA17" s="76"/>
      <c r="AB17" s="76"/>
      <c r="AC17" s="35"/>
      <c r="AD17" s="35"/>
      <c r="AE17" s="96"/>
      <c r="AF17" s="113"/>
      <c r="AG17" s="113"/>
      <c r="AH17" s="58"/>
      <c r="AI17" s="59"/>
    </row>
    <row r="18" spans="1:38" ht="15.75" x14ac:dyDescent="0.3">
      <c r="A18" s="39"/>
      <c r="B18" s="96" t="s">
        <v>129</v>
      </c>
      <c r="C18" s="50"/>
      <c r="D18" s="50"/>
      <c r="E18" s="35"/>
      <c r="F18" s="166"/>
      <c r="G18" s="166"/>
      <c r="H18" s="166"/>
      <c r="I18" s="134"/>
      <c r="J18" s="76"/>
      <c r="K18" s="166"/>
      <c r="L18" s="166"/>
      <c r="M18" s="166"/>
      <c r="N18" s="134"/>
      <c r="O18" s="76"/>
      <c r="P18" s="166"/>
      <c r="Q18" s="166"/>
      <c r="R18" s="166"/>
      <c r="S18" s="134"/>
      <c r="T18" s="76"/>
      <c r="U18" s="166"/>
      <c r="V18" s="166"/>
      <c r="W18" s="166"/>
      <c r="X18" s="134"/>
      <c r="Y18" s="76"/>
      <c r="Z18" s="166"/>
      <c r="AA18" s="166"/>
      <c r="AB18" s="166"/>
      <c r="AC18" s="131"/>
      <c r="AD18" s="35"/>
      <c r="AE18" s="96" t="s">
        <v>122</v>
      </c>
      <c r="AF18" s="113"/>
      <c r="AG18" s="113"/>
      <c r="AH18" s="58"/>
      <c r="AJ18" s="29" t="s">
        <v>128</v>
      </c>
      <c r="AL18" s="49">
        <v>0.37</v>
      </c>
    </row>
    <row r="19" spans="1:38" s="31" customFormat="1" ht="5.25" customHeight="1" x14ac:dyDescent="0.3">
      <c r="A19" s="39"/>
      <c r="B19" s="130"/>
      <c r="C19" s="37"/>
      <c r="D19" s="35"/>
      <c r="E19" s="35"/>
      <c r="F19" s="76"/>
      <c r="G19" s="76"/>
      <c r="H19" s="76"/>
      <c r="I19" s="76"/>
      <c r="J19" s="76"/>
      <c r="K19" s="76"/>
      <c r="L19" s="76"/>
      <c r="M19" s="76"/>
      <c r="N19" s="76"/>
      <c r="O19" s="76"/>
      <c r="P19" s="76"/>
      <c r="Q19" s="76"/>
      <c r="R19" s="76"/>
      <c r="S19" s="76"/>
      <c r="T19" s="76"/>
      <c r="U19" s="76"/>
      <c r="V19" s="76"/>
      <c r="W19" s="76"/>
      <c r="X19" s="76"/>
      <c r="Y19" s="76"/>
      <c r="Z19" s="76"/>
      <c r="AA19" s="76"/>
      <c r="AB19" s="76"/>
      <c r="AC19" s="35"/>
      <c r="AD19" s="35"/>
      <c r="AE19" s="96"/>
      <c r="AF19" s="113"/>
      <c r="AG19" s="113"/>
      <c r="AH19" s="58"/>
      <c r="AI19" s="59"/>
    </row>
    <row r="20" spans="1:38" ht="15.75" x14ac:dyDescent="0.3">
      <c r="A20" s="39"/>
      <c r="B20" s="96" t="s">
        <v>127</v>
      </c>
      <c r="C20" s="50"/>
      <c r="D20" s="50"/>
      <c r="E20" s="35"/>
      <c r="F20" s="166"/>
      <c r="G20" s="166"/>
      <c r="H20" s="166"/>
      <c r="I20" s="134"/>
      <c r="J20" s="76"/>
      <c r="K20" s="166"/>
      <c r="L20" s="166"/>
      <c r="M20" s="166"/>
      <c r="N20" s="134"/>
      <c r="O20" s="76"/>
      <c r="P20" s="166"/>
      <c r="Q20" s="166"/>
      <c r="R20" s="166"/>
      <c r="S20" s="134"/>
      <c r="T20" s="76"/>
      <c r="U20" s="166"/>
      <c r="V20" s="166"/>
      <c r="W20" s="166"/>
      <c r="X20" s="134"/>
      <c r="Y20" s="76"/>
      <c r="Z20" s="166"/>
      <c r="AA20" s="166"/>
      <c r="AB20" s="166"/>
      <c r="AC20" s="131"/>
      <c r="AD20" s="35"/>
      <c r="AE20" s="96" t="s">
        <v>126</v>
      </c>
      <c r="AF20" s="113"/>
      <c r="AG20" s="113"/>
      <c r="AH20" s="58"/>
      <c r="AJ20" s="29" t="s">
        <v>125</v>
      </c>
      <c r="AL20" s="49">
        <v>6.2990000000000004E-2</v>
      </c>
    </row>
    <row r="21" spans="1:38" s="31" customFormat="1" ht="5.25" customHeight="1" x14ac:dyDescent="0.3">
      <c r="A21" s="39"/>
      <c r="B21" s="130"/>
      <c r="C21" s="37"/>
      <c r="D21" s="35"/>
      <c r="E21" s="35"/>
      <c r="F21" s="76"/>
      <c r="G21" s="76"/>
      <c r="H21" s="76"/>
      <c r="I21" s="76"/>
      <c r="J21" s="76"/>
      <c r="K21" s="76"/>
      <c r="L21" s="76"/>
      <c r="M21" s="76"/>
      <c r="N21" s="76"/>
      <c r="O21" s="76"/>
      <c r="P21" s="76"/>
      <c r="Q21" s="76"/>
      <c r="R21" s="76"/>
      <c r="S21" s="76"/>
      <c r="T21" s="76"/>
      <c r="U21" s="76"/>
      <c r="V21" s="76"/>
      <c r="W21" s="76"/>
      <c r="X21" s="76"/>
      <c r="Y21" s="76"/>
      <c r="Z21" s="76"/>
      <c r="AA21" s="76"/>
      <c r="AB21" s="76"/>
      <c r="AC21" s="35"/>
      <c r="AD21" s="35"/>
      <c r="AE21" s="96"/>
      <c r="AF21" s="113"/>
      <c r="AG21" s="113"/>
      <c r="AH21" s="58"/>
      <c r="AI21" s="59"/>
    </row>
    <row r="22" spans="1:38" ht="15.75" x14ac:dyDescent="0.3">
      <c r="A22" s="39"/>
      <c r="B22" s="96" t="s">
        <v>124</v>
      </c>
      <c r="C22" s="50"/>
      <c r="D22" s="50"/>
      <c r="E22" s="35"/>
      <c r="F22" s="166"/>
      <c r="G22" s="166"/>
      <c r="H22" s="166"/>
      <c r="I22" s="134"/>
      <c r="J22" s="76"/>
      <c r="K22" s="166"/>
      <c r="L22" s="166"/>
      <c r="M22" s="166"/>
      <c r="N22" s="134"/>
      <c r="O22" s="76"/>
      <c r="P22" s="166"/>
      <c r="Q22" s="166"/>
      <c r="R22" s="166"/>
      <c r="S22" s="134"/>
      <c r="T22" s="76"/>
      <c r="U22" s="166"/>
      <c r="V22" s="166"/>
      <c r="W22" s="166"/>
      <c r="X22" s="134"/>
      <c r="Y22" s="76"/>
      <c r="Z22" s="166"/>
      <c r="AA22" s="166"/>
      <c r="AB22" s="166"/>
      <c r="AC22" s="131"/>
      <c r="AD22" s="35"/>
      <c r="AE22" s="96" t="s">
        <v>123</v>
      </c>
      <c r="AF22" s="113"/>
      <c r="AG22" s="113"/>
      <c r="AH22" s="58"/>
      <c r="AJ22" s="29" t="s">
        <v>98</v>
      </c>
      <c r="AL22" s="49">
        <v>9.0679999999999996</v>
      </c>
    </row>
    <row r="23" spans="1:38" s="31" customFormat="1" ht="11.25" customHeight="1" x14ac:dyDescent="0.25">
      <c r="A23" s="41"/>
      <c r="B23" s="97"/>
      <c r="C23" s="35"/>
      <c r="D23" s="35"/>
      <c r="E23" s="35"/>
      <c r="F23" s="79"/>
      <c r="G23" s="80"/>
      <c r="H23" s="80"/>
      <c r="I23" s="80"/>
      <c r="J23" s="80"/>
      <c r="K23" s="79"/>
      <c r="L23" s="80"/>
      <c r="M23" s="80"/>
      <c r="N23" s="80"/>
      <c r="O23" s="80"/>
      <c r="P23" s="79"/>
      <c r="Q23" s="80"/>
      <c r="R23" s="80"/>
      <c r="S23" s="80"/>
      <c r="T23" s="80"/>
      <c r="U23" s="79"/>
      <c r="V23" s="80"/>
      <c r="W23" s="80"/>
      <c r="X23" s="80"/>
      <c r="Y23" s="80"/>
      <c r="Z23" s="79"/>
      <c r="AA23" s="80"/>
      <c r="AB23" s="80"/>
      <c r="AC23" s="42"/>
      <c r="AD23" s="42"/>
      <c r="AE23" s="42"/>
      <c r="AF23" s="42"/>
      <c r="AG23" s="42"/>
      <c r="AH23" s="42"/>
      <c r="AI23" s="59"/>
    </row>
    <row r="24" spans="1:38" s="31" customFormat="1" ht="15" x14ac:dyDescent="0.25">
      <c r="A24" s="39"/>
      <c r="B24" s="99" t="s">
        <v>155</v>
      </c>
      <c r="C24" s="37"/>
      <c r="D24" s="35"/>
      <c r="E24" s="35"/>
      <c r="F24" s="164"/>
      <c r="G24" s="164"/>
      <c r="H24" s="164"/>
      <c r="I24" s="78"/>
      <c r="J24" s="76"/>
      <c r="K24" s="164"/>
      <c r="L24" s="164"/>
      <c r="M24" s="164"/>
      <c r="N24" s="78"/>
      <c r="O24" s="76"/>
      <c r="P24" s="164"/>
      <c r="Q24" s="164"/>
      <c r="R24" s="164"/>
      <c r="S24" s="78"/>
      <c r="T24" s="76"/>
      <c r="U24" s="164"/>
      <c r="V24" s="164"/>
      <c r="W24" s="164"/>
      <c r="X24" s="78"/>
      <c r="Y24" s="76"/>
      <c r="Z24" s="164"/>
      <c r="AA24" s="164"/>
      <c r="AB24" s="164"/>
      <c r="AC24" s="51"/>
      <c r="AD24" s="35"/>
      <c r="AE24" s="35"/>
      <c r="AF24" s="35"/>
      <c r="AG24" s="35"/>
      <c r="AH24" s="58"/>
      <c r="AI24" s="59"/>
    </row>
    <row r="25" spans="1:38" s="31" customFormat="1" ht="6" customHeight="1" x14ac:dyDescent="0.25">
      <c r="A25" s="41"/>
      <c r="B25" s="97"/>
      <c r="C25" s="35"/>
      <c r="D25" s="35"/>
      <c r="E25" s="35"/>
      <c r="F25" s="79"/>
      <c r="G25" s="80"/>
      <c r="H25" s="80"/>
      <c r="I25" s="80"/>
      <c r="J25" s="80"/>
      <c r="K25" s="79"/>
      <c r="L25" s="80"/>
      <c r="M25" s="80"/>
      <c r="N25" s="80"/>
      <c r="O25" s="80"/>
      <c r="P25" s="79"/>
      <c r="Q25" s="80"/>
      <c r="R25" s="80"/>
      <c r="S25" s="80"/>
      <c r="T25" s="80"/>
      <c r="U25" s="79"/>
      <c r="V25" s="80"/>
      <c r="W25" s="80"/>
      <c r="X25" s="80"/>
      <c r="Y25" s="80"/>
      <c r="Z25" s="79"/>
      <c r="AA25" s="80"/>
      <c r="AB25" s="80"/>
      <c r="AC25" s="42"/>
      <c r="AD25" s="42"/>
      <c r="AE25" s="42"/>
      <c r="AF25" s="42"/>
      <c r="AG25" s="42"/>
      <c r="AH25" s="42"/>
      <c r="AI25" s="59"/>
    </row>
    <row r="26" spans="1:38" s="31" customFormat="1" ht="15.75" x14ac:dyDescent="0.3">
      <c r="A26" s="39"/>
      <c r="B26" s="96" t="s">
        <v>156</v>
      </c>
      <c r="C26" s="37"/>
      <c r="D26" s="35"/>
      <c r="E26" s="35"/>
      <c r="F26" s="166"/>
      <c r="G26" s="166"/>
      <c r="H26" s="166"/>
      <c r="I26" s="78"/>
      <c r="J26" s="76"/>
      <c r="K26" s="166"/>
      <c r="L26" s="166"/>
      <c r="M26" s="166"/>
      <c r="N26" s="78"/>
      <c r="O26" s="76"/>
      <c r="P26" s="166"/>
      <c r="Q26" s="166"/>
      <c r="R26" s="166"/>
      <c r="S26" s="78"/>
      <c r="T26" s="76"/>
      <c r="U26" s="166"/>
      <c r="V26" s="166"/>
      <c r="W26" s="166"/>
      <c r="X26" s="78"/>
      <c r="Y26" s="76"/>
      <c r="Z26" s="166"/>
      <c r="AA26" s="166"/>
      <c r="AB26" s="166"/>
      <c r="AC26" s="51"/>
      <c r="AD26" s="35"/>
      <c r="AE26" s="165" t="s">
        <v>157</v>
      </c>
      <c r="AF26" s="165"/>
      <c r="AG26" s="165"/>
      <c r="AH26" s="58"/>
      <c r="AI26" s="59"/>
    </row>
    <row r="27" spans="1:38" s="31" customFormat="1" ht="5.25" customHeight="1" x14ac:dyDescent="0.25">
      <c r="A27" s="41"/>
      <c r="B27" s="100"/>
      <c r="C27" s="35"/>
      <c r="D27" s="35"/>
      <c r="E27" s="35"/>
      <c r="F27" s="79"/>
      <c r="G27" s="80"/>
      <c r="H27" s="80"/>
      <c r="I27" s="80"/>
      <c r="J27" s="80"/>
      <c r="K27" s="79"/>
      <c r="L27" s="80"/>
      <c r="M27" s="80"/>
      <c r="N27" s="80"/>
      <c r="O27" s="80"/>
      <c r="P27" s="79"/>
      <c r="Q27" s="80"/>
      <c r="R27" s="80"/>
      <c r="S27" s="80"/>
      <c r="T27" s="80"/>
      <c r="U27" s="79"/>
      <c r="V27" s="80"/>
      <c r="W27" s="80"/>
      <c r="X27" s="80"/>
      <c r="Y27" s="80"/>
      <c r="Z27" s="79"/>
      <c r="AA27" s="80"/>
      <c r="AB27" s="80"/>
      <c r="AC27" s="42"/>
      <c r="AD27" s="42"/>
      <c r="AE27" s="42"/>
      <c r="AF27" s="42"/>
      <c r="AG27" s="42"/>
      <c r="AH27" s="42"/>
      <c r="AI27" s="59"/>
    </row>
    <row r="28" spans="1:38" s="31" customFormat="1" ht="15.75" x14ac:dyDescent="0.3">
      <c r="A28" s="39"/>
      <c r="B28" s="96" t="s">
        <v>121</v>
      </c>
      <c r="C28" s="37"/>
      <c r="D28" s="35"/>
      <c r="E28" s="35"/>
      <c r="F28" s="163"/>
      <c r="G28" s="163"/>
      <c r="H28" s="163"/>
      <c r="I28" s="78"/>
      <c r="J28" s="76"/>
      <c r="K28" s="163"/>
      <c r="L28" s="163"/>
      <c r="M28" s="163"/>
      <c r="N28" s="78"/>
      <c r="O28" s="76"/>
      <c r="P28" s="163"/>
      <c r="Q28" s="163"/>
      <c r="R28" s="163"/>
      <c r="S28" s="78"/>
      <c r="T28" s="76"/>
      <c r="U28" s="163"/>
      <c r="V28" s="163"/>
      <c r="W28" s="163"/>
      <c r="X28" s="78"/>
      <c r="Y28" s="76"/>
      <c r="Z28" s="163"/>
      <c r="AA28" s="163"/>
      <c r="AB28" s="163"/>
      <c r="AC28" s="51"/>
      <c r="AD28" s="35"/>
      <c r="AE28" s="96" t="s">
        <v>119</v>
      </c>
      <c r="AF28" s="35"/>
      <c r="AG28" s="35"/>
      <c r="AH28" s="58"/>
      <c r="AI28" s="59"/>
    </row>
    <row r="29" spans="1:38" s="31" customFormat="1" ht="5.25" customHeight="1" x14ac:dyDescent="0.3">
      <c r="A29" s="39"/>
      <c r="B29" s="130"/>
      <c r="C29" s="37"/>
      <c r="D29" s="35"/>
      <c r="E29" s="35"/>
      <c r="F29" s="76"/>
      <c r="G29" s="76"/>
      <c r="H29" s="76"/>
      <c r="I29" s="76"/>
      <c r="J29" s="76"/>
      <c r="K29" s="76"/>
      <c r="L29" s="76"/>
      <c r="M29" s="76"/>
      <c r="N29" s="76"/>
      <c r="O29" s="76"/>
      <c r="P29" s="76"/>
      <c r="Q29" s="76"/>
      <c r="R29" s="76"/>
      <c r="S29" s="76"/>
      <c r="T29" s="76"/>
      <c r="U29" s="76"/>
      <c r="V29" s="76"/>
      <c r="W29" s="76"/>
      <c r="X29" s="76"/>
      <c r="Y29" s="76"/>
      <c r="Z29" s="76"/>
      <c r="AA29" s="76"/>
      <c r="AB29" s="76"/>
      <c r="AC29" s="35"/>
      <c r="AD29" s="35"/>
      <c r="AE29" s="96"/>
      <c r="AF29" s="35"/>
      <c r="AG29" s="35"/>
      <c r="AH29" s="58"/>
      <c r="AI29" s="59"/>
    </row>
    <row r="30" spans="1:38" ht="15.75" x14ac:dyDescent="0.3">
      <c r="A30" s="39"/>
      <c r="B30" s="96" t="s">
        <v>120</v>
      </c>
      <c r="C30" s="50"/>
      <c r="D30" s="50"/>
      <c r="E30" s="35"/>
      <c r="F30" s="163"/>
      <c r="G30" s="163"/>
      <c r="H30" s="163"/>
      <c r="I30" s="134"/>
      <c r="J30" s="76"/>
      <c r="K30" s="163"/>
      <c r="L30" s="163"/>
      <c r="M30" s="163"/>
      <c r="N30" s="134"/>
      <c r="O30" s="76"/>
      <c r="P30" s="159"/>
      <c r="Q30" s="159"/>
      <c r="R30" s="159"/>
      <c r="S30" s="134"/>
      <c r="T30" s="76"/>
      <c r="U30" s="159"/>
      <c r="V30" s="159"/>
      <c r="W30" s="159"/>
      <c r="X30" s="134"/>
      <c r="Y30" s="76"/>
      <c r="Z30" s="159"/>
      <c r="AA30" s="159"/>
      <c r="AB30" s="159"/>
      <c r="AC30" s="131"/>
      <c r="AD30" s="35"/>
      <c r="AE30" s="96" t="s">
        <v>119</v>
      </c>
      <c r="AF30" s="35"/>
      <c r="AG30" s="35"/>
      <c r="AH30" s="58"/>
      <c r="AL30" s="49"/>
    </row>
    <row r="31" spans="1:38" s="31" customFormat="1" ht="11.25" customHeight="1" x14ac:dyDescent="0.25">
      <c r="A31" s="41"/>
      <c r="B31" s="97"/>
      <c r="C31" s="35"/>
      <c r="D31" s="35"/>
      <c r="E31" s="35"/>
      <c r="F31" s="79"/>
      <c r="G31" s="80"/>
      <c r="H31" s="80"/>
      <c r="I31" s="80"/>
      <c r="J31" s="80"/>
      <c r="K31" s="79"/>
      <c r="L31" s="80"/>
      <c r="M31" s="80"/>
      <c r="N31" s="80"/>
      <c r="O31" s="80"/>
      <c r="P31" s="79"/>
      <c r="Q31" s="80"/>
      <c r="R31" s="80"/>
      <c r="S31" s="80"/>
      <c r="T31" s="80"/>
      <c r="U31" s="79"/>
      <c r="V31" s="80"/>
      <c r="W31" s="80"/>
      <c r="X31" s="80"/>
      <c r="Y31" s="80"/>
      <c r="Z31" s="79"/>
      <c r="AA31" s="80"/>
      <c r="AB31" s="80"/>
      <c r="AC31" s="42"/>
      <c r="AD31" s="42"/>
      <c r="AE31" s="42"/>
      <c r="AF31" s="42"/>
      <c r="AG31" s="42"/>
      <c r="AH31" s="42"/>
      <c r="AI31" s="59"/>
    </row>
    <row r="32" spans="1:38" s="31" customFormat="1" ht="14.1" customHeight="1" x14ac:dyDescent="0.25">
      <c r="A32" s="39"/>
      <c r="B32" s="99" t="s">
        <v>158</v>
      </c>
      <c r="C32" s="37"/>
      <c r="D32" s="35"/>
      <c r="E32" s="35"/>
      <c r="F32" s="164"/>
      <c r="G32" s="164"/>
      <c r="H32" s="164"/>
      <c r="I32" s="78"/>
      <c r="J32" s="76"/>
      <c r="K32" s="164"/>
      <c r="L32" s="164"/>
      <c r="M32" s="164"/>
      <c r="N32" s="78"/>
      <c r="O32" s="76"/>
      <c r="P32" s="164"/>
      <c r="Q32" s="164"/>
      <c r="R32" s="164"/>
      <c r="S32" s="78"/>
      <c r="T32" s="76"/>
      <c r="U32" s="164"/>
      <c r="V32" s="164"/>
      <c r="W32" s="164"/>
      <c r="X32" s="78"/>
      <c r="Y32" s="76"/>
      <c r="Z32" s="164"/>
      <c r="AA32" s="164"/>
      <c r="AB32" s="164"/>
      <c r="AC32" s="51"/>
      <c r="AD32" s="35"/>
      <c r="AE32" s="35"/>
      <c r="AF32" s="35"/>
      <c r="AG32" s="35"/>
      <c r="AH32" s="58"/>
      <c r="AI32" s="59"/>
    </row>
    <row r="33" spans="1:38" s="31" customFormat="1" ht="6" customHeight="1" x14ac:dyDescent="0.25">
      <c r="A33" s="41"/>
      <c r="B33" s="97"/>
      <c r="C33" s="35"/>
      <c r="D33" s="35"/>
      <c r="E33" s="35"/>
      <c r="F33" s="79"/>
      <c r="G33" s="80"/>
      <c r="H33" s="80"/>
      <c r="I33" s="80"/>
      <c r="J33" s="80"/>
      <c r="K33" s="79"/>
      <c r="L33" s="80"/>
      <c r="M33" s="80"/>
      <c r="N33" s="80"/>
      <c r="O33" s="80"/>
      <c r="P33" s="79"/>
      <c r="Q33" s="80"/>
      <c r="R33" s="80"/>
      <c r="S33" s="80"/>
      <c r="T33" s="80"/>
      <c r="U33" s="79"/>
      <c r="V33" s="80"/>
      <c r="W33" s="80"/>
      <c r="X33" s="80"/>
      <c r="Y33" s="80"/>
      <c r="Z33" s="79"/>
      <c r="AA33" s="80"/>
      <c r="AB33" s="80"/>
      <c r="AC33" s="42"/>
      <c r="AD33" s="42"/>
      <c r="AE33" s="42"/>
      <c r="AF33" s="42"/>
      <c r="AG33" s="42"/>
      <c r="AH33" s="42"/>
      <c r="AI33" s="59"/>
    </row>
    <row r="34" spans="1:38" s="31" customFormat="1" ht="15.75" x14ac:dyDescent="0.3">
      <c r="A34" s="39"/>
      <c r="B34" s="96" t="s">
        <v>156</v>
      </c>
      <c r="C34" s="37"/>
      <c r="D34" s="35"/>
      <c r="E34" s="35"/>
      <c r="F34" s="166"/>
      <c r="G34" s="166"/>
      <c r="H34" s="166"/>
      <c r="I34" s="78"/>
      <c r="J34" s="76"/>
      <c r="K34" s="166"/>
      <c r="L34" s="166"/>
      <c r="M34" s="166"/>
      <c r="N34" s="78"/>
      <c r="O34" s="76"/>
      <c r="P34" s="166"/>
      <c r="Q34" s="166"/>
      <c r="R34" s="166"/>
      <c r="S34" s="78"/>
      <c r="T34" s="76"/>
      <c r="U34" s="166"/>
      <c r="V34" s="166"/>
      <c r="W34" s="166"/>
      <c r="X34" s="78"/>
      <c r="Y34" s="76"/>
      <c r="Z34" s="166"/>
      <c r="AA34" s="166"/>
      <c r="AB34" s="166"/>
      <c r="AC34" s="51"/>
      <c r="AD34" s="35"/>
      <c r="AE34" s="165" t="s">
        <v>157</v>
      </c>
      <c r="AF34" s="165"/>
      <c r="AG34" s="165"/>
      <c r="AH34" s="58"/>
      <c r="AI34" s="59"/>
    </row>
    <row r="35" spans="1:38" s="31" customFormat="1" ht="5.25" customHeight="1" x14ac:dyDescent="0.25">
      <c r="A35" s="41"/>
      <c r="B35" s="100"/>
      <c r="C35" s="35"/>
      <c r="D35" s="35"/>
      <c r="E35" s="35"/>
      <c r="F35" s="79"/>
      <c r="G35" s="80"/>
      <c r="H35" s="80"/>
      <c r="I35" s="80"/>
      <c r="J35" s="80"/>
      <c r="K35" s="79"/>
      <c r="L35" s="80"/>
      <c r="M35" s="80"/>
      <c r="N35" s="80"/>
      <c r="O35" s="80"/>
      <c r="P35" s="79"/>
      <c r="Q35" s="80"/>
      <c r="R35" s="80"/>
      <c r="S35" s="80"/>
      <c r="T35" s="80"/>
      <c r="U35" s="79"/>
      <c r="V35" s="80"/>
      <c r="W35" s="80"/>
      <c r="X35" s="80"/>
      <c r="Y35" s="80"/>
      <c r="Z35" s="79"/>
      <c r="AA35" s="80"/>
      <c r="AB35" s="80"/>
      <c r="AC35" s="42"/>
      <c r="AD35" s="42"/>
      <c r="AE35" s="42"/>
      <c r="AF35" s="42"/>
      <c r="AG35" s="42"/>
      <c r="AH35" s="42"/>
      <c r="AI35" s="59"/>
    </row>
    <row r="36" spans="1:38" s="31" customFormat="1" ht="15.75" x14ac:dyDescent="0.3">
      <c r="A36" s="39"/>
      <c r="B36" s="96" t="s">
        <v>121</v>
      </c>
      <c r="C36" s="37"/>
      <c r="D36" s="35"/>
      <c r="E36" s="35"/>
      <c r="F36" s="163"/>
      <c r="G36" s="163"/>
      <c r="H36" s="163"/>
      <c r="I36" s="78"/>
      <c r="J36" s="76"/>
      <c r="K36" s="163"/>
      <c r="L36" s="163"/>
      <c r="M36" s="163"/>
      <c r="N36" s="78"/>
      <c r="O36" s="76"/>
      <c r="P36" s="163"/>
      <c r="Q36" s="163"/>
      <c r="R36" s="163"/>
      <c r="S36" s="78"/>
      <c r="T36" s="76"/>
      <c r="U36" s="163"/>
      <c r="V36" s="163"/>
      <c r="W36" s="163"/>
      <c r="X36" s="78"/>
      <c r="Y36" s="76"/>
      <c r="Z36" s="163"/>
      <c r="AA36" s="163"/>
      <c r="AB36" s="163"/>
      <c r="AC36" s="51"/>
      <c r="AD36" s="35"/>
      <c r="AE36" s="96" t="s">
        <v>119</v>
      </c>
      <c r="AF36" s="35"/>
      <c r="AG36" s="35"/>
      <c r="AH36" s="58"/>
      <c r="AI36" s="59"/>
    </row>
    <row r="37" spans="1:38" s="31" customFormat="1" ht="5.25" customHeight="1" x14ac:dyDescent="0.3">
      <c r="A37" s="39"/>
      <c r="B37" s="130"/>
      <c r="C37" s="37"/>
      <c r="D37" s="35"/>
      <c r="E37" s="35"/>
      <c r="F37" s="76"/>
      <c r="G37" s="76"/>
      <c r="H37" s="76"/>
      <c r="I37" s="76"/>
      <c r="J37" s="76"/>
      <c r="K37" s="76"/>
      <c r="L37" s="76"/>
      <c r="M37" s="76"/>
      <c r="N37" s="76"/>
      <c r="O37" s="76"/>
      <c r="P37" s="76"/>
      <c r="Q37" s="76"/>
      <c r="R37" s="76"/>
      <c r="S37" s="76"/>
      <c r="T37" s="76"/>
      <c r="U37" s="76"/>
      <c r="V37" s="76"/>
      <c r="W37" s="76"/>
      <c r="X37" s="76"/>
      <c r="Y37" s="76"/>
      <c r="Z37" s="76"/>
      <c r="AA37" s="76"/>
      <c r="AB37" s="76"/>
      <c r="AC37" s="35"/>
      <c r="AD37" s="35"/>
      <c r="AE37" s="96"/>
      <c r="AF37" s="35"/>
      <c r="AG37" s="35"/>
      <c r="AH37" s="58"/>
      <c r="AI37" s="59"/>
    </row>
    <row r="38" spans="1:38" ht="15.75" x14ac:dyDescent="0.3">
      <c r="A38" s="39"/>
      <c r="B38" s="96" t="s">
        <v>120</v>
      </c>
      <c r="C38" s="50"/>
      <c r="D38" s="50"/>
      <c r="E38" s="35"/>
      <c r="F38" s="163"/>
      <c r="G38" s="163"/>
      <c r="H38" s="163"/>
      <c r="I38" s="134"/>
      <c r="J38" s="76"/>
      <c r="K38" s="163"/>
      <c r="L38" s="163"/>
      <c r="M38" s="163"/>
      <c r="N38" s="134"/>
      <c r="O38" s="76"/>
      <c r="P38" s="159"/>
      <c r="Q38" s="159"/>
      <c r="R38" s="159"/>
      <c r="S38" s="134"/>
      <c r="T38" s="76"/>
      <c r="U38" s="159"/>
      <c r="V38" s="159"/>
      <c r="W38" s="159"/>
      <c r="X38" s="134"/>
      <c r="Y38" s="76"/>
      <c r="Z38" s="159"/>
      <c r="AA38" s="159"/>
      <c r="AB38" s="159"/>
      <c r="AC38" s="131"/>
      <c r="AD38" s="35"/>
      <c r="AE38" s="96" t="s">
        <v>119</v>
      </c>
      <c r="AF38" s="35"/>
      <c r="AG38" s="35"/>
      <c r="AH38" s="58"/>
      <c r="AL38" s="49"/>
    </row>
    <row r="39" spans="1:38" s="31" customFormat="1" ht="11.25" customHeight="1" x14ac:dyDescent="0.25">
      <c r="A39" s="41"/>
      <c r="B39" s="97"/>
      <c r="C39" s="35"/>
      <c r="D39" s="35"/>
      <c r="E39" s="35"/>
      <c r="F39" s="79"/>
      <c r="G39" s="80"/>
      <c r="H39" s="80"/>
      <c r="I39" s="80"/>
      <c r="J39" s="80"/>
      <c r="K39" s="79"/>
      <c r="L39" s="80"/>
      <c r="M39" s="80"/>
      <c r="N39" s="80"/>
      <c r="O39" s="80"/>
      <c r="P39" s="79"/>
      <c r="Q39" s="80"/>
      <c r="R39" s="80"/>
      <c r="S39" s="80"/>
      <c r="T39" s="80"/>
      <c r="U39" s="79"/>
      <c r="V39" s="80"/>
      <c r="W39" s="80"/>
      <c r="X39" s="80"/>
      <c r="Y39" s="80"/>
      <c r="Z39" s="79"/>
      <c r="AA39" s="80"/>
      <c r="AB39" s="80"/>
      <c r="AC39" s="42"/>
      <c r="AD39" s="42"/>
      <c r="AE39" s="42"/>
      <c r="AF39" s="42"/>
      <c r="AG39" s="42"/>
      <c r="AH39" s="42"/>
      <c r="AI39" s="59"/>
    </row>
    <row r="40" spans="1:38" s="31" customFormat="1" ht="14.1" customHeight="1" x14ac:dyDescent="0.25">
      <c r="A40" s="39"/>
      <c r="B40" s="99" t="s">
        <v>159</v>
      </c>
      <c r="C40" s="37"/>
      <c r="D40" s="35"/>
      <c r="E40" s="35"/>
      <c r="F40" s="164"/>
      <c r="G40" s="164"/>
      <c r="H40" s="164"/>
      <c r="I40" s="78"/>
      <c r="J40" s="76"/>
      <c r="K40" s="164"/>
      <c r="L40" s="164"/>
      <c r="M40" s="164"/>
      <c r="N40" s="78"/>
      <c r="O40" s="76"/>
      <c r="P40" s="164"/>
      <c r="Q40" s="164"/>
      <c r="R40" s="164"/>
      <c r="S40" s="78"/>
      <c r="T40" s="76"/>
      <c r="U40" s="164"/>
      <c r="V40" s="164"/>
      <c r="W40" s="164"/>
      <c r="X40" s="78"/>
      <c r="Y40" s="76"/>
      <c r="Z40" s="164"/>
      <c r="AA40" s="164"/>
      <c r="AB40" s="164"/>
      <c r="AC40" s="51"/>
      <c r="AD40" s="35"/>
      <c r="AE40" s="35"/>
      <c r="AF40" s="35"/>
      <c r="AG40" s="35"/>
      <c r="AH40" s="58"/>
      <c r="AI40" s="59"/>
    </row>
    <row r="41" spans="1:38" s="31" customFormat="1" ht="6" customHeight="1" x14ac:dyDescent="0.25">
      <c r="A41" s="41"/>
      <c r="B41" s="97"/>
      <c r="C41" s="35"/>
      <c r="D41" s="35"/>
      <c r="E41" s="35"/>
      <c r="F41" s="79"/>
      <c r="G41" s="80"/>
      <c r="H41" s="80"/>
      <c r="I41" s="80"/>
      <c r="J41" s="80"/>
      <c r="K41" s="79"/>
      <c r="L41" s="80"/>
      <c r="M41" s="80"/>
      <c r="N41" s="80"/>
      <c r="O41" s="80"/>
      <c r="P41" s="79"/>
      <c r="Q41" s="80"/>
      <c r="R41" s="80"/>
      <c r="S41" s="80"/>
      <c r="T41" s="80"/>
      <c r="U41" s="79"/>
      <c r="V41" s="80"/>
      <c r="W41" s="80"/>
      <c r="X41" s="80"/>
      <c r="Y41" s="80"/>
      <c r="Z41" s="79"/>
      <c r="AA41" s="80"/>
      <c r="AB41" s="80"/>
      <c r="AC41" s="42"/>
      <c r="AD41" s="42"/>
      <c r="AE41" s="42"/>
      <c r="AF41" s="42"/>
      <c r="AG41" s="42"/>
      <c r="AH41" s="42"/>
      <c r="AI41" s="59"/>
    </row>
    <row r="42" spans="1:38" s="31" customFormat="1" ht="15.75" x14ac:dyDescent="0.3">
      <c r="A42" s="39"/>
      <c r="B42" s="96" t="s">
        <v>156</v>
      </c>
      <c r="C42" s="37"/>
      <c r="D42" s="35"/>
      <c r="E42" s="35"/>
      <c r="F42" s="166"/>
      <c r="G42" s="166"/>
      <c r="H42" s="166"/>
      <c r="I42" s="78"/>
      <c r="J42" s="76"/>
      <c r="K42" s="166"/>
      <c r="L42" s="166"/>
      <c r="M42" s="166"/>
      <c r="N42" s="78"/>
      <c r="O42" s="76"/>
      <c r="P42" s="166"/>
      <c r="Q42" s="166"/>
      <c r="R42" s="166"/>
      <c r="S42" s="78"/>
      <c r="T42" s="76"/>
      <c r="U42" s="166"/>
      <c r="V42" s="166"/>
      <c r="W42" s="166"/>
      <c r="X42" s="78"/>
      <c r="Y42" s="76"/>
      <c r="Z42" s="166"/>
      <c r="AA42" s="166"/>
      <c r="AB42" s="166"/>
      <c r="AC42" s="51"/>
      <c r="AD42" s="35"/>
      <c r="AE42" s="165" t="s">
        <v>157</v>
      </c>
      <c r="AF42" s="165"/>
      <c r="AG42" s="165"/>
      <c r="AH42" s="32"/>
      <c r="AI42" s="59"/>
    </row>
    <row r="43" spans="1:38" s="31" customFormat="1" ht="5.25" customHeight="1" x14ac:dyDescent="0.25">
      <c r="A43" s="41"/>
      <c r="B43" s="100"/>
      <c r="C43" s="35"/>
      <c r="D43" s="35"/>
      <c r="E43" s="35"/>
      <c r="F43" s="79"/>
      <c r="G43" s="80"/>
      <c r="H43" s="80"/>
      <c r="I43" s="80"/>
      <c r="J43" s="80"/>
      <c r="K43" s="79"/>
      <c r="L43" s="80"/>
      <c r="M43" s="80"/>
      <c r="N43" s="80"/>
      <c r="O43" s="80"/>
      <c r="P43" s="79"/>
      <c r="Q43" s="80"/>
      <c r="R43" s="80"/>
      <c r="S43" s="80"/>
      <c r="T43" s="80"/>
      <c r="U43" s="79"/>
      <c r="V43" s="80"/>
      <c r="W43" s="80"/>
      <c r="X43" s="80"/>
      <c r="Y43" s="80"/>
      <c r="Z43" s="79"/>
      <c r="AA43" s="80"/>
      <c r="AB43" s="80"/>
      <c r="AC43" s="42"/>
      <c r="AD43" s="42"/>
      <c r="AE43" s="42"/>
      <c r="AF43" s="42"/>
      <c r="AG43" s="42"/>
      <c r="AH43" s="104"/>
      <c r="AI43" s="59"/>
    </row>
    <row r="44" spans="1:38" s="31" customFormat="1" ht="15.75" x14ac:dyDescent="0.3">
      <c r="A44" s="39"/>
      <c r="B44" s="96" t="s">
        <v>121</v>
      </c>
      <c r="C44" s="37"/>
      <c r="D44" s="35"/>
      <c r="E44" s="35"/>
      <c r="F44" s="163"/>
      <c r="G44" s="163"/>
      <c r="H44" s="163"/>
      <c r="I44" s="78"/>
      <c r="J44" s="76"/>
      <c r="K44" s="163"/>
      <c r="L44" s="163"/>
      <c r="M44" s="163"/>
      <c r="N44" s="78"/>
      <c r="O44" s="76"/>
      <c r="P44" s="163"/>
      <c r="Q44" s="163"/>
      <c r="R44" s="163"/>
      <c r="S44" s="78"/>
      <c r="T44" s="76"/>
      <c r="U44" s="163"/>
      <c r="V44" s="163"/>
      <c r="W44" s="163"/>
      <c r="X44" s="78"/>
      <c r="Y44" s="76"/>
      <c r="Z44" s="163"/>
      <c r="AA44" s="163"/>
      <c r="AB44" s="163"/>
      <c r="AC44" s="51"/>
      <c r="AD44" s="35"/>
      <c r="AE44" s="96" t="s">
        <v>119</v>
      </c>
      <c r="AF44" s="35"/>
      <c r="AG44" s="35"/>
      <c r="AH44" s="32"/>
      <c r="AI44" s="59"/>
    </row>
    <row r="45" spans="1:38" s="31" customFormat="1" ht="5.25" customHeight="1" x14ac:dyDescent="0.3">
      <c r="A45" s="39"/>
      <c r="B45" s="130"/>
      <c r="C45" s="37"/>
      <c r="D45" s="35"/>
      <c r="E45" s="35"/>
      <c r="F45" s="76"/>
      <c r="G45" s="76"/>
      <c r="H45" s="76"/>
      <c r="I45" s="76"/>
      <c r="J45" s="76"/>
      <c r="K45" s="76"/>
      <c r="L45" s="76"/>
      <c r="M45" s="76"/>
      <c r="N45" s="76"/>
      <c r="O45" s="76"/>
      <c r="P45" s="76"/>
      <c r="Q45" s="76"/>
      <c r="R45" s="76"/>
      <c r="S45" s="76"/>
      <c r="T45" s="76"/>
      <c r="U45" s="76"/>
      <c r="V45" s="76"/>
      <c r="W45" s="76"/>
      <c r="X45" s="76"/>
      <c r="Y45" s="76"/>
      <c r="Z45" s="76"/>
      <c r="AA45" s="76"/>
      <c r="AB45" s="76"/>
      <c r="AC45" s="35"/>
      <c r="AD45" s="35"/>
      <c r="AE45" s="96"/>
      <c r="AF45" s="35"/>
      <c r="AG45" s="35"/>
      <c r="AH45" s="32"/>
      <c r="AI45" s="59"/>
    </row>
    <row r="46" spans="1:38" ht="15.75" x14ac:dyDescent="0.3">
      <c r="A46" s="39"/>
      <c r="B46" s="96" t="s">
        <v>120</v>
      </c>
      <c r="C46" s="50"/>
      <c r="D46" s="50"/>
      <c r="E46" s="35"/>
      <c r="F46" s="163"/>
      <c r="G46" s="163"/>
      <c r="H46" s="163"/>
      <c r="I46" s="134"/>
      <c r="J46" s="76"/>
      <c r="K46" s="163"/>
      <c r="L46" s="163"/>
      <c r="M46" s="163"/>
      <c r="N46" s="134"/>
      <c r="O46" s="76"/>
      <c r="P46" s="159"/>
      <c r="Q46" s="159"/>
      <c r="R46" s="159"/>
      <c r="S46" s="134"/>
      <c r="T46" s="76"/>
      <c r="U46" s="159"/>
      <c r="V46" s="159"/>
      <c r="W46" s="159"/>
      <c r="X46" s="134"/>
      <c r="Y46" s="76"/>
      <c r="Z46" s="159"/>
      <c r="AA46" s="159"/>
      <c r="AB46" s="159"/>
      <c r="AC46" s="131"/>
      <c r="AD46" s="35"/>
      <c r="AE46" s="96" t="s">
        <v>119</v>
      </c>
      <c r="AF46" s="35"/>
      <c r="AG46" s="35"/>
      <c r="AH46" s="32"/>
      <c r="AL46" s="49"/>
    </row>
    <row r="47" spans="1:38" s="31" customFormat="1" ht="6" customHeight="1" x14ac:dyDescent="0.25">
      <c r="A47" s="41"/>
      <c r="B47" s="97"/>
      <c r="C47" s="35"/>
      <c r="D47" s="35"/>
      <c r="E47" s="35"/>
      <c r="F47" s="79"/>
      <c r="G47" s="80"/>
      <c r="H47" s="80"/>
      <c r="I47" s="80"/>
      <c r="J47" s="80"/>
      <c r="K47" s="79"/>
      <c r="L47" s="80"/>
      <c r="M47" s="80"/>
      <c r="N47" s="80"/>
      <c r="O47" s="80"/>
      <c r="P47" s="79"/>
      <c r="Q47" s="80"/>
      <c r="R47" s="80"/>
      <c r="S47" s="80"/>
      <c r="T47" s="80"/>
      <c r="U47" s="79"/>
      <c r="V47" s="80"/>
      <c r="W47" s="80"/>
      <c r="X47" s="80"/>
      <c r="Y47" s="80"/>
      <c r="Z47" s="79"/>
      <c r="AA47" s="80"/>
      <c r="AB47" s="80"/>
      <c r="AC47" s="42"/>
      <c r="AD47" s="42"/>
      <c r="AE47" s="95"/>
      <c r="AF47" s="42"/>
      <c r="AG47" s="42"/>
      <c r="AH47" s="104"/>
      <c r="AI47" s="59"/>
    </row>
    <row r="48" spans="1:38" s="31" customFormat="1" ht="13.5" customHeight="1" x14ac:dyDescent="0.25">
      <c r="A48" s="39"/>
      <c r="B48" s="98"/>
      <c r="C48" s="37"/>
      <c r="D48" s="35"/>
      <c r="E48" s="35"/>
      <c r="F48" s="164"/>
      <c r="G48" s="164"/>
      <c r="H48" s="164"/>
      <c r="I48" s="78"/>
      <c r="J48" s="76"/>
      <c r="K48" s="164"/>
      <c r="L48" s="164"/>
      <c r="M48" s="164"/>
      <c r="N48" s="78"/>
      <c r="O48" s="76"/>
      <c r="P48" s="164"/>
      <c r="Q48" s="164"/>
      <c r="R48" s="164"/>
      <c r="S48" s="78"/>
      <c r="T48" s="76"/>
      <c r="U48" s="164"/>
      <c r="V48" s="164"/>
      <c r="W48" s="164"/>
      <c r="X48" s="78"/>
      <c r="Y48" s="76"/>
      <c r="Z48" s="164"/>
      <c r="AA48" s="164"/>
      <c r="AB48" s="164"/>
      <c r="AC48" s="51"/>
      <c r="AD48" s="35"/>
      <c r="AE48" s="95"/>
      <c r="AF48" s="35"/>
      <c r="AG48" s="35"/>
      <c r="AH48" s="32"/>
      <c r="AI48" s="59"/>
    </row>
    <row r="49" spans="1:38" ht="15.75" x14ac:dyDescent="0.3">
      <c r="A49" s="39"/>
      <c r="B49" s="96" t="s">
        <v>118</v>
      </c>
      <c r="C49" s="50"/>
      <c r="D49" s="50"/>
      <c r="E49" s="35"/>
      <c r="F49" s="162"/>
      <c r="G49" s="162"/>
      <c r="H49" s="162"/>
      <c r="I49" s="134"/>
      <c r="J49" s="76"/>
      <c r="K49" s="162"/>
      <c r="L49" s="162"/>
      <c r="M49" s="162"/>
      <c r="N49" s="134"/>
      <c r="O49" s="76"/>
      <c r="P49" s="162"/>
      <c r="Q49" s="162"/>
      <c r="R49" s="162"/>
      <c r="S49" s="134"/>
      <c r="T49" s="76"/>
      <c r="U49" s="162"/>
      <c r="V49" s="162"/>
      <c r="W49" s="162"/>
      <c r="X49" s="134"/>
      <c r="Y49" s="76"/>
      <c r="Z49" s="162"/>
      <c r="AA49" s="162"/>
      <c r="AB49" s="162"/>
      <c r="AC49" s="131"/>
      <c r="AD49" s="35"/>
      <c r="AE49" s="96" t="s">
        <v>117</v>
      </c>
      <c r="AF49" s="35"/>
      <c r="AG49" s="35"/>
      <c r="AH49" s="32"/>
      <c r="AL49" s="49"/>
    </row>
    <row r="50" spans="1:38" s="31" customFormat="1" ht="5.25" customHeight="1" x14ac:dyDescent="0.3">
      <c r="A50" s="41"/>
      <c r="B50" s="100"/>
      <c r="C50" s="35"/>
      <c r="D50" s="35"/>
      <c r="E50" s="35"/>
      <c r="F50" s="79"/>
      <c r="G50" s="80"/>
      <c r="H50" s="80"/>
      <c r="I50" s="80"/>
      <c r="J50" s="80"/>
      <c r="K50" s="79"/>
      <c r="L50" s="80"/>
      <c r="M50" s="80"/>
      <c r="N50" s="80"/>
      <c r="O50" s="80"/>
      <c r="P50" s="79"/>
      <c r="Q50" s="80"/>
      <c r="R50" s="80"/>
      <c r="S50" s="80"/>
      <c r="T50" s="80"/>
      <c r="U50" s="79"/>
      <c r="V50" s="80"/>
      <c r="W50" s="80"/>
      <c r="X50" s="80"/>
      <c r="Y50" s="80"/>
      <c r="Z50" s="79"/>
      <c r="AA50" s="80"/>
      <c r="AB50" s="80"/>
      <c r="AC50" s="42"/>
      <c r="AD50" s="42"/>
      <c r="AE50" s="96"/>
      <c r="AF50" s="42"/>
      <c r="AG50" s="42"/>
      <c r="AH50" s="104"/>
      <c r="AI50" s="59"/>
    </row>
    <row r="51" spans="1:38" s="31" customFormat="1" ht="15.75" x14ac:dyDescent="0.3">
      <c r="A51" s="39"/>
      <c r="B51" s="96" t="s">
        <v>160</v>
      </c>
      <c r="C51" s="37"/>
      <c r="D51" s="35"/>
      <c r="E51" s="35"/>
      <c r="F51" s="162"/>
      <c r="G51" s="162"/>
      <c r="H51" s="162"/>
      <c r="I51" s="78"/>
      <c r="J51" s="76"/>
      <c r="K51" s="162"/>
      <c r="L51" s="162"/>
      <c r="M51" s="162"/>
      <c r="N51" s="78"/>
      <c r="O51" s="76"/>
      <c r="P51" s="162"/>
      <c r="Q51" s="162"/>
      <c r="R51" s="162"/>
      <c r="S51" s="78"/>
      <c r="T51" s="76"/>
      <c r="U51" s="162"/>
      <c r="V51" s="162"/>
      <c r="W51" s="162"/>
      <c r="X51" s="78"/>
      <c r="Y51" s="76"/>
      <c r="Z51" s="162"/>
      <c r="AA51" s="162"/>
      <c r="AB51" s="162"/>
      <c r="AC51" s="51"/>
      <c r="AD51" s="35"/>
      <c r="AE51" s="96" t="s">
        <v>117</v>
      </c>
      <c r="AF51" s="35"/>
      <c r="AG51" s="35"/>
      <c r="AH51" s="32"/>
      <c r="AI51" s="59"/>
    </row>
    <row r="52" spans="1:38" s="31" customFormat="1" ht="5.25" customHeight="1" x14ac:dyDescent="0.3">
      <c r="A52" s="39"/>
      <c r="B52" s="130"/>
      <c r="C52" s="37"/>
      <c r="D52" s="35"/>
      <c r="E52" s="35"/>
      <c r="F52" s="76"/>
      <c r="G52" s="76"/>
      <c r="H52" s="76"/>
      <c r="I52" s="76"/>
      <c r="J52" s="76"/>
      <c r="K52" s="76"/>
      <c r="L52" s="76"/>
      <c r="M52" s="76"/>
      <c r="N52" s="76"/>
      <c r="O52" s="76"/>
      <c r="P52" s="76"/>
      <c r="Q52" s="76"/>
      <c r="R52" s="76"/>
      <c r="S52" s="76"/>
      <c r="T52" s="76"/>
      <c r="U52" s="76"/>
      <c r="V52" s="76"/>
      <c r="W52" s="76"/>
      <c r="X52" s="76"/>
      <c r="Y52" s="76"/>
      <c r="Z52" s="76"/>
      <c r="AA52" s="76"/>
      <c r="AB52" s="76"/>
      <c r="AC52" s="35"/>
      <c r="AD52" s="35"/>
      <c r="AE52" s="96"/>
      <c r="AF52" s="35"/>
      <c r="AG52" s="35"/>
      <c r="AH52" s="32"/>
      <c r="AI52" s="59"/>
    </row>
    <row r="53" spans="1:38" ht="15.75" x14ac:dyDescent="0.3">
      <c r="A53" s="39"/>
      <c r="B53" s="96" t="s">
        <v>116</v>
      </c>
      <c r="C53" s="50"/>
      <c r="D53" s="50"/>
      <c r="E53" s="35"/>
      <c r="F53" s="160">
        <f>VLOOKUP(F14,'(hidden) Schedule B - Appendix'!$B$7:$C$12,2)</f>
        <v>30</v>
      </c>
      <c r="G53" s="160"/>
      <c r="H53" s="160"/>
      <c r="I53" s="134"/>
      <c r="J53" s="76"/>
      <c r="K53" s="160">
        <f>VLOOKUP(K14,'(hidden) Schedule B - Appendix'!$B$7:$C$12,2)</f>
        <v>30</v>
      </c>
      <c r="L53" s="160"/>
      <c r="M53" s="160"/>
      <c r="N53" s="134"/>
      <c r="O53" s="76"/>
      <c r="P53" s="160">
        <f>VLOOKUP(P14,'(hidden) Schedule B - Appendix'!$B$7:$C$12,2)</f>
        <v>30</v>
      </c>
      <c r="Q53" s="160"/>
      <c r="R53" s="160"/>
      <c r="S53" s="134"/>
      <c r="T53" s="76"/>
      <c r="U53" s="160">
        <f>VLOOKUP(U14,'(hidden) Schedule B - Appendix'!$B$7:$C$12,2)</f>
        <v>40</v>
      </c>
      <c r="V53" s="160"/>
      <c r="W53" s="160"/>
      <c r="X53" s="134"/>
      <c r="Y53" s="76"/>
      <c r="Z53" s="160">
        <f>VLOOKUP(Z14,'(hidden) Schedule B - Appendix'!$B$7:$C$12,2)</f>
        <v>50</v>
      </c>
      <c r="AA53" s="160"/>
      <c r="AB53" s="160"/>
      <c r="AC53" s="131"/>
      <c r="AD53" s="35"/>
      <c r="AE53" s="96" t="s">
        <v>115</v>
      </c>
      <c r="AF53" s="35"/>
      <c r="AG53" s="35"/>
      <c r="AH53" s="32"/>
      <c r="AL53" s="49"/>
    </row>
    <row r="54" spans="1:38" s="31" customFormat="1" ht="5.25" customHeight="1" x14ac:dyDescent="0.3">
      <c r="A54" s="39"/>
      <c r="B54" s="130"/>
      <c r="C54" s="37"/>
      <c r="D54" s="35"/>
      <c r="E54" s="35"/>
      <c r="F54" s="76"/>
      <c r="G54" s="76"/>
      <c r="H54" s="76"/>
      <c r="I54" s="76"/>
      <c r="J54" s="76"/>
      <c r="K54" s="76"/>
      <c r="L54" s="76"/>
      <c r="M54" s="76"/>
      <c r="N54" s="76"/>
      <c r="O54" s="76"/>
      <c r="P54" s="76"/>
      <c r="Q54" s="76"/>
      <c r="R54" s="76"/>
      <c r="S54" s="76"/>
      <c r="T54" s="76"/>
      <c r="U54" s="76"/>
      <c r="V54" s="76"/>
      <c r="W54" s="76"/>
      <c r="X54" s="76"/>
      <c r="Y54" s="76"/>
      <c r="Z54" s="76"/>
      <c r="AA54" s="76"/>
      <c r="AB54" s="76"/>
      <c r="AC54" s="35"/>
      <c r="AD54" s="35"/>
      <c r="AE54" s="96"/>
      <c r="AF54" s="35"/>
      <c r="AG54" s="35"/>
      <c r="AH54" s="32"/>
      <c r="AI54" s="59"/>
    </row>
    <row r="55" spans="1:38" ht="15.75" x14ac:dyDescent="0.3">
      <c r="A55" s="39"/>
      <c r="B55" s="96" t="s">
        <v>161</v>
      </c>
      <c r="C55" s="50"/>
      <c r="D55" s="50"/>
      <c r="E55" s="35"/>
      <c r="F55" s="161">
        <f>IFERROR(VLOOKUP($F$4,'(hidden) Schedule B - Appendix'!$C$17:$D$29,2)*100,0)</f>
        <v>0</v>
      </c>
      <c r="G55" s="161"/>
      <c r="H55" s="161"/>
      <c r="I55" s="134"/>
      <c r="J55" s="76"/>
      <c r="K55" s="161">
        <f>IFERROR(VLOOKUP($F$4,'(hidden) Schedule B - Appendix'!$C$17:$D$29,2)*100,0)</f>
        <v>0</v>
      </c>
      <c r="L55" s="161"/>
      <c r="M55" s="161"/>
      <c r="N55" s="134"/>
      <c r="O55" s="76"/>
      <c r="P55" s="161">
        <f>IFERROR(VLOOKUP($F$4,'(hidden) Schedule B - Appendix'!$C$17:$D$29,2)*100,0)</f>
        <v>0</v>
      </c>
      <c r="Q55" s="161"/>
      <c r="R55" s="161"/>
      <c r="S55" s="134"/>
      <c r="T55" s="76"/>
      <c r="U55" s="161">
        <f>IFERROR(VLOOKUP($F$4,'(hidden) Schedule B - Appendix'!$C$17:$D$29,2)*100,0)</f>
        <v>0</v>
      </c>
      <c r="V55" s="161"/>
      <c r="W55" s="161"/>
      <c r="X55" s="134"/>
      <c r="Y55" s="76"/>
      <c r="Z55" s="161">
        <f>IFERROR(VLOOKUP($F$4,'(hidden) Schedule B - Appendix'!$C$17:$D$29,2)*100,0)</f>
        <v>0</v>
      </c>
      <c r="AA55" s="161"/>
      <c r="AB55" s="161"/>
      <c r="AC55" s="131"/>
      <c r="AD55" s="35"/>
      <c r="AE55" s="96" t="s">
        <v>112</v>
      </c>
      <c r="AF55" s="35"/>
      <c r="AG55" s="35"/>
      <c r="AH55" s="32"/>
      <c r="AL55" s="49"/>
    </row>
    <row r="56" spans="1:38" ht="15" customHeight="1" x14ac:dyDescent="0.2">
      <c r="A56" s="39"/>
      <c r="B56" s="38"/>
      <c r="C56" s="50"/>
      <c r="D56" s="50"/>
      <c r="E56" s="35"/>
      <c r="F56" s="131"/>
      <c r="G56" s="131"/>
      <c r="H56" s="131"/>
      <c r="I56" s="131"/>
      <c r="J56" s="35"/>
      <c r="K56" s="131"/>
      <c r="L56" s="131"/>
      <c r="M56" s="131"/>
      <c r="N56" s="131"/>
      <c r="O56" s="35"/>
      <c r="P56" s="131"/>
      <c r="Q56" s="131"/>
      <c r="R56" s="131"/>
      <c r="S56" s="131"/>
      <c r="T56" s="35"/>
      <c r="U56" s="131"/>
      <c r="V56" s="131"/>
      <c r="W56" s="131"/>
      <c r="X56" s="131"/>
      <c r="Y56" s="35"/>
      <c r="Z56" s="131"/>
      <c r="AA56" s="131"/>
      <c r="AB56" s="131"/>
      <c r="AC56" s="131"/>
      <c r="AD56" s="35"/>
      <c r="AE56" s="35"/>
      <c r="AF56" s="35"/>
      <c r="AG56" s="35"/>
      <c r="AH56" s="32"/>
      <c r="AL56" s="49"/>
    </row>
    <row r="57" spans="1:38" ht="16.5" x14ac:dyDescent="0.25">
      <c r="A57" s="75"/>
      <c r="B57" s="108" t="s">
        <v>178</v>
      </c>
      <c r="C57" s="110"/>
      <c r="D57" s="111"/>
      <c r="E57" s="110"/>
      <c r="F57" s="112"/>
      <c r="G57" s="110"/>
      <c r="H57" s="110"/>
      <c r="I57" s="110"/>
      <c r="J57" s="110"/>
      <c r="K57" s="112"/>
      <c r="L57" s="110"/>
      <c r="M57" s="110"/>
      <c r="N57" s="110"/>
      <c r="O57" s="110"/>
      <c r="P57" s="112"/>
      <c r="Q57" s="110"/>
      <c r="R57" s="110"/>
      <c r="S57" s="110"/>
      <c r="T57" s="110"/>
      <c r="U57" s="112"/>
      <c r="V57" s="110"/>
      <c r="W57" s="110"/>
      <c r="X57" s="110"/>
      <c r="Y57" s="110"/>
      <c r="Z57" s="112"/>
      <c r="AA57" s="110"/>
      <c r="AB57" s="110"/>
      <c r="AC57" s="110"/>
      <c r="AD57" s="110"/>
      <c r="AE57" s="110"/>
      <c r="AF57" s="110"/>
      <c r="AG57" s="110"/>
      <c r="AH57" s="105"/>
    </row>
    <row r="58" spans="1:38" s="31" customFormat="1" ht="6" customHeight="1" x14ac:dyDescent="0.2">
      <c r="A58" s="41"/>
      <c r="B58" s="4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35"/>
      <c r="AF58" s="48"/>
      <c r="AG58" s="48"/>
      <c r="AH58" s="106"/>
      <c r="AI58" s="59"/>
    </row>
    <row r="59" spans="1:38" ht="15.75" x14ac:dyDescent="0.3">
      <c r="A59" s="39"/>
      <c r="B59" s="96" t="s">
        <v>111</v>
      </c>
      <c r="C59" s="37"/>
      <c r="D59" s="35"/>
      <c r="E59" s="35"/>
      <c r="F59" s="159">
        <f>F26*(F28+F30)+F34*(F36+F38)+F42*(F44+F46)-(F18*AL76+F20*AL78+F22*AL77)</f>
        <v>0</v>
      </c>
      <c r="G59" s="159"/>
      <c r="H59" s="159"/>
      <c r="I59" s="81"/>
      <c r="J59" s="76"/>
      <c r="K59" s="159">
        <f>K26*(K28+K30)+K34*(K36+K38)+K42*(K44+K46)-(K18*AM76+K20*AM78+K22*AM77)</f>
        <v>0</v>
      </c>
      <c r="L59" s="159"/>
      <c r="M59" s="159"/>
      <c r="N59" s="81"/>
      <c r="O59" s="76"/>
      <c r="P59" s="159">
        <f>P26*(P28+P30)+P34*(P36+P38)+P42*(P44+P46)-(P18*AN76+P20*AN78+P22*AN77)</f>
        <v>0</v>
      </c>
      <c r="Q59" s="159"/>
      <c r="R59" s="159"/>
      <c r="S59" s="81"/>
      <c r="T59" s="76"/>
      <c r="U59" s="159">
        <f>U26*(U28+U30)+U34*(U36+U38)+U42*(U44+U46)-(U18*AO76+U20*AO78+U22*AO77)</f>
        <v>0</v>
      </c>
      <c r="V59" s="159"/>
      <c r="W59" s="159"/>
      <c r="X59" s="81"/>
      <c r="Y59" s="76"/>
      <c r="Z59" s="159">
        <f>Z26*(Z28+Z30)+Z34*(Z36+Z38)+Z42*(Z44+Z46)-(Z18*AP76+Z20*AP78+Z22*AP77)</f>
        <v>0</v>
      </c>
      <c r="AA59" s="159"/>
      <c r="AB59" s="159"/>
      <c r="AC59" s="36"/>
      <c r="AD59" s="35"/>
      <c r="AE59" s="95" t="s">
        <v>114</v>
      </c>
      <c r="AF59" s="35"/>
      <c r="AG59" s="35"/>
      <c r="AH59" s="32"/>
      <c r="AJ59" s="29" t="s">
        <v>169</v>
      </c>
    </row>
    <row r="60" spans="1:38" s="34" customFormat="1" ht="5.25" customHeight="1" x14ac:dyDescent="0.3">
      <c r="A60" s="39"/>
      <c r="B60" s="130"/>
      <c r="C60" s="37"/>
      <c r="D60" s="35"/>
      <c r="E60" s="35"/>
      <c r="F60" s="76"/>
      <c r="G60" s="76"/>
      <c r="H60" s="76"/>
      <c r="I60" s="76"/>
      <c r="J60" s="76"/>
      <c r="K60" s="76"/>
      <c r="L60" s="76"/>
      <c r="M60" s="76"/>
      <c r="N60" s="76"/>
      <c r="O60" s="76"/>
      <c r="P60" s="76"/>
      <c r="Q60" s="76"/>
      <c r="R60" s="76"/>
      <c r="S60" s="76"/>
      <c r="T60" s="76"/>
      <c r="U60" s="76"/>
      <c r="V60" s="76"/>
      <c r="W60" s="76"/>
      <c r="X60" s="76"/>
      <c r="Y60" s="76"/>
      <c r="Z60" s="76"/>
      <c r="AA60" s="76"/>
      <c r="AB60" s="76"/>
      <c r="AC60" s="35"/>
      <c r="AD60" s="35"/>
      <c r="AE60" s="95"/>
      <c r="AF60" s="35"/>
      <c r="AG60" s="35"/>
      <c r="AH60" s="32"/>
    </row>
    <row r="61" spans="1:38" s="45" customFormat="1" ht="16.5" x14ac:dyDescent="0.3">
      <c r="A61" s="39"/>
      <c r="B61" s="96" t="s">
        <v>179</v>
      </c>
      <c r="C61" s="37"/>
      <c r="D61" s="35"/>
      <c r="E61" s="35"/>
      <c r="F61" s="159">
        <f>IFERROR(F$16-F$59,"Check the information")</f>
        <v>0</v>
      </c>
      <c r="G61" s="159"/>
      <c r="H61" s="159"/>
      <c r="I61" s="82"/>
      <c r="J61" s="76"/>
      <c r="K61" s="159">
        <f>IFERROR(K$16-K$59,"Check the information")</f>
        <v>0</v>
      </c>
      <c r="L61" s="159"/>
      <c r="M61" s="159"/>
      <c r="N61" s="82"/>
      <c r="O61" s="76"/>
      <c r="P61" s="159">
        <f>IFERROR(P$16-P$59,"Check the information")</f>
        <v>0</v>
      </c>
      <c r="Q61" s="159"/>
      <c r="R61" s="159"/>
      <c r="S61" s="82"/>
      <c r="T61" s="76"/>
      <c r="U61" s="159">
        <f>IFERROR(U$16-U$59,"Check the information")</f>
        <v>0</v>
      </c>
      <c r="V61" s="159"/>
      <c r="W61" s="159"/>
      <c r="X61" s="82"/>
      <c r="Y61" s="76"/>
      <c r="Z61" s="159">
        <f>IFERROR(Z$16-Z$59,"Check the information")</f>
        <v>0</v>
      </c>
      <c r="AA61" s="159"/>
      <c r="AB61" s="159"/>
      <c r="AC61" s="46"/>
      <c r="AD61" s="35"/>
      <c r="AE61" s="114" t="s">
        <v>113</v>
      </c>
      <c r="AF61" s="35"/>
      <c r="AG61" s="35"/>
      <c r="AH61" s="32"/>
    </row>
    <row r="62" spans="1:38" s="32" customFormat="1" ht="15" customHeight="1" x14ac:dyDescent="0.2">
      <c r="A62" s="41"/>
      <c r="B62" s="44"/>
      <c r="C62" s="35"/>
      <c r="D62" s="35"/>
      <c r="E62" s="35"/>
      <c r="F62" s="43"/>
      <c r="G62" s="42"/>
      <c r="H62" s="42"/>
      <c r="I62" s="42"/>
      <c r="J62" s="42"/>
      <c r="K62" s="43"/>
      <c r="L62" s="42"/>
      <c r="M62" s="42"/>
      <c r="N62" s="42"/>
      <c r="O62" s="42"/>
      <c r="P62" s="43"/>
      <c r="Q62" s="42"/>
      <c r="R62" s="42"/>
      <c r="S62" s="42"/>
      <c r="T62" s="42"/>
      <c r="U62" s="43"/>
      <c r="V62" s="42"/>
      <c r="W62" s="42"/>
      <c r="X62" s="42"/>
      <c r="Y62" s="42"/>
      <c r="Z62" s="43"/>
      <c r="AA62" s="42"/>
      <c r="AB62" s="42"/>
      <c r="AC62" s="42"/>
      <c r="AD62" s="42"/>
      <c r="AE62" s="42"/>
      <c r="AF62" s="42"/>
      <c r="AG62" s="42"/>
      <c r="AH62" s="104"/>
    </row>
    <row r="63" spans="1:38" ht="16.5" x14ac:dyDescent="0.25">
      <c r="A63" s="75"/>
      <c r="B63" s="108" t="s">
        <v>180</v>
      </c>
      <c r="C63" s="110"/>
      <c r="D63" s="111"/>
      <c r="E63" s="110"/>
      <c r="F63" s="112"/>
      <c r="G63" s="110"/>
      <c r="H63" s="110"/>
      <c r="I63" s="110"/>
      <c r="J63" s="110"/>
      <c r="K63" s="112"/>
      <c r="L63" s="110"/>
      <c r="M63" s="110"/>
      <c r="N63" s="110"/>
      <c r="O63" s="110"/>
      <c r="P63" s="112"/>
      <c r="Q63" s="110"/>
      <c r="R63" s="110"/>
      <c r="S63" s="110"/>
      <c r="T63" s="110"/>
      <c r="U63" s="112"/>
      <c r="V63" s="110"/>
      <c r="W63" s="110"/>
      <c r="X63" s="110"/>
      <c r="Y63" s="110"/>
      <c r="Z63" s="112"/>
      <c r="AA63" s="110"/>
      <c r="AB63" s="110"/>
      <c r="AC63" s="110"/>
      <c r="AD63" s="110"/>
      <c r="AE63" s="110"/>
      <c r="AF63" s="110"/>
      <c r="AG63" s="110"/>
      <c r="AH63" s="105"/>
    </row>
    <row r="64" spans="1:38" s="31" customFormat="1" ht="6" customHeight="1" x14ac:dyDescent="0.2">
      <c r="A64" s="41"/>
      <c r="B64" s="4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35"/>
      <c r="AF64" s="48"/>
      <c r="AG64" s="48"/>
      <c r="AH64" s="106"/>
      <c r="AI64" s="59"/>
    </row>
    <row r="65" spans="1:46" ht="15.75" x14ac:dyDescent="0.3">
      <c r="A65" s="39"/>
      <c r="B65" s="96" t="s">
        <v>180</v>
      </c>
      <c r="C65" s="37"/>
      <c r="D65" s="35"/>
      <c r="E65" s="35"/>
      <c r="F65" s="157">
        <f>IFERROR(ROUND(((F61*F53)-(F8*F10)+(F8*F10-F61*F53)*0.27+F49)/F51,5),0)</f>
        <v>0</v>
      </c>
      <c r="G65" s="157"/>
      <c r="H65" s="157"/>
      <c r="I65" s="81"/>
      <c r="J65" s="76"/>
      <c r="K65" s="157">
        <f>IFERROR(ROUND(((K61*K53)-(K8*K10)+(K8*K10-K61*K53)*0.27+K49)/K51,5),0)</f>
        <v>0</v>
      </c>
      <c r="L65" s="157"/>
      <c r="M65" s="157"/>
      <c r="N65" s="81"/>
      <c r="O65" s="76"/>
      <c r="P65" s="157">
        <f>IFERROR(ROUND(((P61*P53)-(P8*P10)+(P8*P10-P61*P53)*0.27+P49)/P51,5),0)</f>
        <v>0</v>
      </c>
      <c r="Q65" s="157"/>
      <c r="R65" s="157"/>
      <c r="S65" s="81"/>
      <c r="T65" s="76"/>
      <c r="U65" s="157">
        <f>IFERROR(ROUND(((U61*U53)-(U8*U10)+(U8*U10-U61*U53)*0.27+U49)/U51,5),0)</f>
        <v>0</v>
      </c>
      <c r="V65" s="157"/>
      <c r="W65" s="157"/>
      <c r="X65" s="81"/>
      <c r="Y65" s="76"/>
      <c r="Z65" s="157">
        <f>IFERROR(ROUND(((Z61*Z53)-(Z8*Z10)+(Z8*Z10-Z61*Z53)*0.27+Z49)/Z51,5),0)</f>
        <v>0</v>
      </c>
      <c r="AA65" s="157"/>
      <c r="AB65" s="157"/>
      <c r="AC65" s="36"/>
      <c r="AD65" s="35"/>
      <c r="AE65" s="95"/>
      <c r="AF65" s="35"/>
      <c r="AG65" s="35"/>
      <c r="AH65" s="32"/>
    </row>
    <row r="66" spans="1:46" s="34" customFormat="1" ht="5.25" customHeight="1" x14ac:dyDescent="0.3">
      <c r="A66" s="39"/>
      <c r="B66" s="130"/>
      <c r="C66" s="37"/>
      <c r="D66" s="35"/>
      <c r="E66" s="35"/>
      <c r="F66" s="76"/>
      <c r="G66" s="76"/>
      <c r="H66" s="76"/>
      <c r="I66" s="76"/>
      <c r="J66" s="76"/>
      <c r="K66" s="76"/>
      <c r="L66" s="76"/>
      <c r="M66" s="76"/>
      <c r="N66" s="76"/>
      <c r="O66" s="76"/>
      <c r="P66" s="76"/>
      <c r="Q66" s="76"/>
      <c r="R66" s="76"/>
      <c r="S66" s="76"/>
      <c r="T66" s="76"/>
      <c r="U66" s="76"/>
      <c r="V66" s="76"/>
      <c r="W66" s="76"/>
      <c r="X66" s="76"/>
      <c r="Y66" s="76"/>
      <c r="Z66" s="76"/>
      <c r="AA66" s="76"/>
      <c r="AB66" s="76"/>
      <c r="AC66" s="35"/>
      <c r="AD66" s="35"/>
      <c r="AE66" s="95"/>
      <c r="AF66" s="35"/>
      <c r="AG66" s="35"/>
      <c r="AH66" s="32"/>
    </row>
    <row r="67" spans="1:46" s="45" customFormat="1" ht="16.5" x14ac:dyDescent="0.3">
      <c r="A67" s="39"/>
      <c r="B67" s="96" t="s">
        <v>181</v>
      </c>
      <c r="C67" s="37"/>
      <c r="D67" s="35"/>
      <c r="E67" s="35"/>
      <c r="F67" s="158" t="str">
        <f>IF(F65&gt;=0.03,"Yes","No")</f>
        <v>No</v>
      </c>
      <c r="G67" s="158"/>
      <c r="H67" s="158"/>
      <c r="I67" s="127"/>
      <c r="J67" s="126"/>
      <c r="K67" s="158" t="str">
        <f>IF(K65&gt;=0.03,"Yes","No")</f>
        <v>No</v>
      </c>
      <c r="L67" s="158"/>
      <c r="M67" s="158"/>
      <c r="N67" s="127"/>
      <c r="O67" s="126"/>
      <c r="P67" s="158" t="str">
        <f>IF(P65&gt;=0.03,"Yes","No")</f>
        <v>No</v>
      </c>
      <c r="Q67" s="158"/>
      <c r="R67" s="158"/>
      <c r="S67" s="127"/>
      <c r="T67" s="126"/>
      <c r="U67" s="158" t="str">
        <f>IF(U65&gt;=0.03,"Yes","No")</f>
        <v>No</v>
      </c>
      <c r="V67" s="158"/>
      <c r="W67" s="158"/>
      <c r="X67" s="127"/>
      <c r="Y67" s="126"/>
      <c r="Z67" s="158" t="str">
        <f>IF(Z65&gt;=0.03,"Yes","No")</f>
        <v>No</v>
      </c>
      <c r="AA67" s="158"/>
      <c r="AB67" s="158"/>
      <c r="AC67" s="46"/>
      <c r="AD67" s="35"/>
      <c r="AE67" s="114"/>
      <c r="AF67" s="35"/>
      <c r="AG67" s="35"/>
      <c r="AH67" s="32"/>
    </row>
    <row r="68" spans="1:46" s="32" customFormat="1" ht="15" customHeight="1" x14ac:dyDescent="0.2">
      <c r="A68" s="41"/>
      <c r="B68" s="44"/>
      <c r="C68" s="35"/>
      <c r="D68" s="35"/>
      <c r="E68" s="35"/>
      <c r="F68" s="43"/>
      <c r="G68" s="42"/>
      <c r="H68" s="42"/>
      <c r="I68" s="42"/>
      <c r="J68" s="42"/>
      <c r="K68" s="43"/>
      <c r="L68" s="42"/>
      <c r="M68" s="42"/>
      <c r="N68" s="42"/>
      <c r="O68" s="42"/>
      <c r="P68" s="43"/>
      <c r="Q68" s="42"/>
      <c r="R68" s="42"/>
      <c r="S68" s="42"/>
      <c r="T68" s="42"/>
      <c r="U68" s="43"/>
      <c r="V68" s="42"/>
      <c r="W68" s="42"/>
      <c r="X68" s="42"/>
      <c r="Y68" s="42"/>
      <c r="Z68" s="43"/>
      <c r="AA68" s="42"/>
      <c r="AB68" s="42"/>
      <c r="AC68" s="42"/>
      <c r="AD68" s="42"/>
      <c r="AE68" s="95"/>
      <c r="AF68" s="42"/>
      <c r="AG68" s="42"/>
      <c r="AH68" s="104"/>
    </row>
    <row r="69" spans="1:46" ht="16.5" x14ac:dyDescent="0.25">
      <c r="A69" s="75"/>
      <c r="B69" s="108" t="s">
        <v>182</v>
      </c>
      <c r="C69" s="110"/>
      <c r="D69" s="111"/>
      <c r="E69" s="110"/>
      <c r="F69" s="112"/>
      <c r="G69" s="110"/>
      <c r="H69" s="110"/>
      <c r="I69" s="110"/>
      <c r="J69" s="110"/>
      <c r="K69" s="112"/>
      <c r="L69" s="110"/>
      <c r="M69" s="110"/>
      <c r="N69" s="110"/>
      <c r="O69" s="110"/>
      <c r="P69" s="112"/>
      <c r="Q69" s="110"/>
      <c r="R69" s="110"/>
      <c r="S69" s="110"/>
      <c r="T69" s="110"/>
      <c r="U69" s="112"/>
      <c r="V69" s="110"/>
      <c r="W69" s="110"/>
      <c r="X69" s="110"/>
      <c r="Y69" s="110"/>
      <c r="Z69" s="112"/>
      <c r="AA69" s="110"/>
      <c r="AB69" s="110"/>
      <c r="AC69" s="110"/>
      <c r="AD69" s="110"/>
      <c r="AE69" s="115"/>
      <c r="AF69" s="110"/>
      <c r="AG69" s="110"/>
      <c r="AH69" s="105"/>
    </row>
    <row r="70" spans="1:46" s="31" customFormat="1" ht="6" customHeight="1" x14ac:dyDescent="0.2">
      <c r="A70" s="41"/>
      <c r="B70" s="4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95"/>
      <c r="AF70" s="48"/>
      <c r="AG70" s="48"/>
      <c r="AH70" s="106"/>
      <c r="AI70" s="59"/>
    </row>
    <row r="71" spans="1:46" ht="15" x14ac:dyDescent="0.25">
      <c r="A71" s="39"/>
      <c r="B71" s="94" t="s">
        <v>182</v>
      </c>
      <c r="C71" s="37"/>
      <c r="D71" s="35"/>
      <c r="E71" s="35"/>
      <c r="F71" s="157">
        <f>IFERROR(ROUND(((F61*F53)-(F8*F10)+(F8*F10-F61*F53)*0.27+F49)/(F51*F55/100),5),0)</f>
        <v>0</v>
      </c>
      <c r="G71" s="157"/>
      <c r="H71" s="157"/>
      <c r="I71" s="81"/>
      <c r="J71" s="76"/>
      <c r="K71" s="157">
        <f>IFERROR(ROUND(((K61*K53)-(K8*K10)+(K8*K10-K61*K53)*0.27+K49)/(K51*K55/100),5),0)</f>
        <v>0</v>
      </c>
      <c r="L71" s="157"/>
      <c r="M71" s="157"/>
      <c r="N71" s="81"/>
      <c r="O71" s="76"/>
      <c r="P71" s="157">
        <f>IFERROR(ROUND(((P61*P53)-(P8*P10)+(P8*P10-P61*P53)*0.27+P49)/(P51*P55/100),5),0)</f>
        <v>0</v>
      </c>
      <c r="Q71" s="157"/>
      <c r="R71" s="157"/>
      <c r="S71" s="81"/>
      <c r="T71" s="76"/>
      <c r="U71" s="157">
        <f>IFERROR(ROUND(((U61*U53)-(U8*U10)+(U8*U10-U61*U53)*0.27+U49)/(U51*U55/100),5),0)</f>
        <v>0</v>
      </c>
      <c r="V71" s="157"/>
      <c r="W71" s="157"/>
      <c r="X71" s="81"/>
      <c r="Y71" s="76"/>
      <c r="Z71" s="157">
        <f>IFERROR(ROUND(((Z61*Z53)-(Z8*Z10)+(Z8*Z10-Z61*Z53)*0.27+Z49)/(Z51*Z55/100),5),0)</f>
        <v>0</v>
      </c>
      <c r="AA71" s="157"/>
      <c r="AB71" s="157"/>
      <c r="AC71" s="36"/>
      <c r="AD71" s="35"/>
      <c r="AE71" s="95"/>
      <c r="AF71" s="35"/>
      <c r="AG71" s="35"/>
      <c r="AH71" s="32"/>
    </row>
    <row r="72" spans="1:46" s="34" customFormat="1" ht="5.25" customHeight="1" x14ac:dyDescent="0.25">
      <c r="A72" s="39"/>
      <c r="B72" s="93"/>
      <c r="C72" s="37"/>
      <c r="D72" s="35"/>
      <c r="E72" s="35"/>
      <c r="F72" s="76"/>
      <c r="G72" s="76"/>
      <c r="H72" s="76"/>
      <c r="I72" s="76"/>
      <c r="J72" s="76"/>
      <c r="K72" s="76"/>
      <c r="L72" s="76"/>
      <c r="M72" s="76"/>
      <c r="N72" s="76"/>
      <c r="O72" s="76"/>
      <c r="P72" s="76"/>
      <c r="Q72" s="76"/>
      <c r="R72" s="76"/>
      <c r="S72" s="76"/>
      <c r="T72" s="76"/>
      <c r="U72" s="76"/>
      <c r="V72" s="76"/>
      <c r="W72" s="76"/>
      <c r="X72" s="76"/>
      <c r="Y72" s="76"/>
      <c r="Z72" s="76"/>
      <c r="AA72" s="76"/>
      <c r="AB72" s="76"/>
      <c r="AC72" s="35"/>
      <c r="AD72" s="35"/>
      <c r="AE72" s="95"/>
      <c r="AF72" s="35"/>
      <c r="AG72" s="35"/>
      <c r="AH72" s="32"/>
    </row>
    <row r="73" spans="1:46" s="45" customFormat="1" ht="15" x14ac:dyDescent="0.2">
      <c r="A73" s="39"/>
      <c r="B73" s="94" t="s">
        <v>183</v>
      </c>
      <c r="C73" s="37"/>
      <c r="D73" s="35"/>
      <c r="E73" s="35"/>
      <c r="F73" s="158" t="str">
        <f>IF(F71&gt;=0.1,"Yes","No")</f>
        <v>No</v>
      </c>
      <c r="G73" s="158"/>
      <c r="H73" s="158"/>
      <c r="I73" s="127"/>
      <c r="J73" s="126"/>
      <c r="K73" s="158" t="str">
        <f>IF(K71&gt;=0.1,"Yes","No")</f>
        <v>No</v>
      </c>
      <c r="L73" s="158"/>
      <c r="M73" s="158"/>
      <c r="N73" s="127"/>
      <c r="O73" s="126"/>
      <c r="P73" s="158" t="str">
        <f>IF(P71&gt;=0.1,"Yes","No")</f>
        <v>No</v>
      </c>
      <c r="Q73" s="158"/>
      <c r="R73" s="158"/>
      <c r="S73" s="127"/>
      <c r="T73" s="126"/>
      <c r="U73" s="158" t="str">
        <f>IF(U71&gt;=0.1,"Yes","No")</f>
        <v>No</v>
      </c>
      <c r="V73" s="158"/>
      <c r="W73" s="158"/>
      <c r="X73" s="127"/>
      <c r="Y73" s="126"/>
      <c r="Z73" s="158" t="str">
        <f>IF(Z71&gt;=0.1,"Yes","No")</f>
        <v>No</v>
      </c>
      <c r="AA73" s="158"/>
      <c r="AB73" s="158"/>
      <c r="AC73" s="46"/>
      <c r="AD73" s="35"/>
      <c r="AE73" s="114"/>
      <c r="AF73" s="35"/>
      <c r="AG73" s="35"/>
      <c r="AH73" s="32"/>
    </row>
    <row r="74" spans="1:46" s="31" customFormat="1" ht="23.25" customHeight="1" thickBot="1" x14ac:dyDescent="0.3">
      <c r="A74" s="29"/>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29"/>
      <c r="AI74" s="29"/>
      <c r="AJ74" s="29"/>
      <c r="AK74" s="86"/>
      <c r="AL74" s="2">
        <v>2018</v>
      </c>
      <c r="AM74" s="2">
        <v>2019</v>
      </c>
      <c r="AN74" s="2">
        <v>2020</v>
      </c>
      <c r="AO74" s="2">
        <v>2021</v>
      </c>
      <c r="AP74" s="2">
        <v>2022</v>
      </c>
      <c r="AQ74" s="2">
        <v>2023</v>
      </c>
      <c r="AR74" s="87" t="s">
        <v>110</v>
      </c>
      <c r="AS74" s="29"/>
    </row>
    <row r="75" spans="1:46" s="31" customFormat="1" ht="15.75" customHeight="1" thickTop="1" thickBot="1" x14ac:dyDescent="0.3">
      <c r="A75" s="29"/>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129"/>
      <c r="AI75" s="29"/>
      <c r="AJ75" s="29"/>
      <c r="AK75" s="88" t="s">
        <v>109</v>
      </c>
      <c r="AL75" s="89" t="s">
        <v>108</v>
      </c>
      <c r="AM75" s="89" t="s">
        <v>107</v>
      </c>
      <c r="AN75" s="89" t="s">
        <v>106</v>
      </c>
      <c r="AO75" s="89" t="s">
        <v>105</v>
      </c>
      <c r="AP75" s="89" t="s">
        <v>104</v>
      </c>
      <c r="AQ75" s="89" t="s">
        <v>103</v>
      </c>
      <c r="AR75" s="89" t="s">
        <v>102</v>
      </c>
      <c r="AS75" s="29"/>
    </row>
    <row r="76" spans="1:46" s="31" customFormat="1" ht="12" customHeight="1" thickBot="1" x14ac:dyDescent="0.25">
      <c r="A76" s="29"/>
      <c r="B76" s="29"/>
      <c r="C76" s="29"/>
      <c r="D76" s="29"/>
      <c r="E76" s="29"/>
      <c r="F76" s="33"/>
      <c r="G76" s="29"/>
      <c r="H76" s="29"/>
      <c r="I76" s="29"/>
      <c r="J76" s="29"/>
      <c r="K76" s="30"/>
      <c r="L76" s="29"/>
      <c r="M76" s="29"/>
      <c r="N76" s="29"/>
      <c r="O76" s="29"/>
      <c r="P76" s="30"/>
      <c r="Q76" s="29"/>
      <c r="R76" s="29"/>
      <c r="S76" s="29"/>
      <c r="T76" s="29"/>
      <c r="U76" s="30"/>
      <c r="V76" s="29"/>
      <c r="W76" s="29"/>
      <c r="X76" s="29"/>
      <c r="Y76" s="29"/>
      <c r="Z76" s="30"/>
      <c r="AA76" s="29"/>
      <c r="AB76" s="29"/>
      <c r="AC76" s="29"/>
      <c r="AD76" s="29"/>
      <c r="AE76" s="29"/>
      <c r="AF76" s="29"/>
      <c r="AG76" s="29"/>
      <c r="AH76" s="29"/>
      <c r="AI76" s="29"/>
      <c r="AJ76" s="29"/>
      <c r="AK76" s="90" t="s">
        <v>101</v>
      </c>
      <c r="AL76" s="91">
        <v>0.37</v>
      </c>
      <c r="AM76" s="91">
        <v>0.37</v>
      </c>
      <c r="AN76" s="91">
        <v>0.36630000000000001</v>
      </c>
      <c r="AO76" s="91">
        <v>0.36259999999999998</v>
      </c>
      <c r="AP76" s="91">
        <v>0.3589</v>
      </c>
      <c r="AQ76" s="92" t="s">
        <v>100</v>
      </c>
      <c r="AR76" s="92" t="s">
        <v>99</v>
      </c>
      <c r="AS76" s="29"/>
    </row>
    <row r="77" spans="1:46" s="32" customFormat="1" ht="12" customHeight="1" thickBot="1" x14ac:dyDescent="0.25">
      <c r="A77" s="29"/>
      <c r="B77" s="29"/>
      <c r="C77" s="29"/>
      <c r="D77" s="29"/>
      <c r="E77" s="29"/>
      <c r="F77" s="30"/>
      <c r="G77" s="29"/>
      <c r="H77" s="29"/>
      <c r="I77" s="29"/>
      <c r="J77" s="29"/>
      <c r="K77" s="30"/>
      <c r="L77" s="29"/>
      <c r="M77" s="29"/>
      <c r="N77" s="29"/>
      <c r="O77" s="29"/>
      <c r="P77" s="30"/>
      <c r="Q77" s="29"/>
      <c r="R77" s="29"/>
      <c r="S77" s="29"/>
      <c r="T77" s="29"/>
      <c r="U77" s="30"/>
      <c r="V77" s="29"/>
      <c r="W77" s="29"/>
      <c r="X77" s="29"/>
      <c r="Y77" s="29"/>
      <c r="Z77" s="30"/>
      <c r="AA77" s="29"/>
      <c r="AB77" s="29"/>
      <c r="AC77" s="29"/>
      <c r="AD77" s="29"/>
      <c r="AE77" s="29"/>
      <c r="AF77" s="29"/>
      <c r="AG77" s="29"/>
      <c r="AH77" s="29"/>
      <c r="AI77" s="29"/>
      <c r="AJ77" s="29"/>
      <c r="AK77" s="90" t="s">
        <v>98</v>
      </c>
      <c r="AL77" s="91">
        <v>9.0679999999999996</v>
      </c>
      <c r="AM77" s="91">
        <v>9.0679999999999996</v>
      </c>
      <c r="AN77" s="91">
        <v>8.9770000000000003</v>
      </c>
      <c r="AO77" s="91">
        <v>8.8859999999999992</v>
      </c>
      <c r="AP77" s="91">
        <v>8.7949999999999999</v>
      </c>
      <c r="AQ77" s="92" t="s">
        <v>97</v>
      </c>
      <c r="AR77" s="92" t="s">
        <v>96</v>
      </c>
      <c r="AS77" s="29"/>
      <c r="AT77" s="31"/>
    </row>
    <row r="78" spans="1:46" s="32" customFormat="1" ht="12" customHeight="1" thickBot="1" x14ac:dyDescent="0.25">
      <c r="A78" s="29"/>
      <c r="B78" s="29"/>
      <c r="C78" s="29"/>
      <c r="D78" s="29"/>
      <c r="E78" s="29"/>
      <c r="F78" s="30"/>
      <c r="G78" s="29"/>
      <c r="H78" s="29"/>
      <c r="I78" s="29"/>
      <c r="J78" s="29"/>
      <c r="K78" s="30"/>
      <c r="L78" s="29"/>
      <c r="M78" s="29"/>
      <c r="N78" s="29"/>
      <c r="O78" s="29"/>
      <c r="P78" s="30"/>
      <c r="Q78" s="29"/>
      <c r="R78" s="29"/>
      <c r="S78" s="29"/>
      <c r="T78" s="29"/>
      <c r="U78" s="30"/>
      <c r="V78" s="29"/>
      <c r="W78" s="29"/>
      <c r="X78" s="29"/>
      <c r="Y78" s="29"/>
      <c r="Z78" s="30"/>
      <c r="AA78" s="29"/>
      <c r="AB78" s="29"/>
      <c r="AC78" s="29"/>
      <c r="AD78" s="29"/>
      <c r="AE78" s="29"/>
      <c r="AF78" s="29"/>
      <c r="AG78" s="29"/>
      <c r="AH78" s="29"/>
      <c r="AI78" s="29"/>
      <c r="AJ78" s="29"/>
      <c r="AK78" s="90" t="s">
        <v>95</v>
      </c>
      <c r="AL78" s="91">
        <v>6.2990000000000004E-2</v>
      </c>
      <c r="AM78" s="91">
        <v>6.2990000000000004E-2</v>
      </c>
      <c r="AN78" s="91">
        <v>6.2359999999999999E-2</v>
      </c>
      <c r="AO78" s="91">
        <v>6.173E-2</v>
      </c>
      <c r="AP78" s="91">
        <v>6.1100000000000002E-2</v>
      </c>
      <c r="AQ78" s="92" t="s">
        <v>94</v>
      </c>
      <c r="AR78" s="92" t="s">
        <v>93</v>
      </c>
      <c r="AS78" s="29"/>
      <c r="AT78" s="31"/>
    </row>
    <row r="79" spans="1:46" ht="12" customHeight="1" x14ac:dyDescent="0.2">
      <c r="AT79" s="31"/>
    </row>
    <row r="80" spans="1:46" s="32" customFormat="1" ht="12" customHeight="1" x14ac:dyDescent="0.2">
      <c r="A80" s="29"/>
      <c r="B80" s="29"/>
      <c r="C80" s="29"/>
      <c r="D80" s="29"/>
      <c r="E80" s="29"/>
      <c r="F80" s="30"/>
      <c r="G80" s="29"/>
      <c r="H80" s="29"/>
      <c r="I80" s="29"/>
      <c r="J80" s="29"/>
      <c r="K80" s="30"/>
      <c r="L80" s="29"/>
      <c r="M80" s="29"/>
      <c r="N80" s="29"/>
      <c r="O80" s="29"/>
      <c r="P80" s="30"/>
      <c r="Q80" s="29"/>
      <c r="R80" s="29"/>
      <c r="S80" s="29"/>
      <c r="T80" s="29"/>
      <c r="U80" s="30"/>
      <c r="V80" s="29"/>
      <c r="W80" s="29"/>
      <c r="X80" s="29"/>
      <c r="Y80" s="29"/>
      <c r="Z80" s="30"/>
      <c r="AA80" s="29"/>
      <c r="AB80" s="29"/>
      <c r="AC80" s="29"/>
      <c r="AD80" s="29"/>
      <c r="AE80" s="29"/>
      <c r="AF80" s="29"/>
      <c r="AG80" s="29"/>
      <c r="AH80" s="29"/>
      <c r="AI80" s="29"/>
      <c r="AJ80" s="29"/>
      <c r="AK80" s="29"/>
      <c r="AL80" s="29"/>
      <c r="AM80" s="29"/>
      <c r="AN80" s="29"/>
      <c r="AO80" s="29"/>
      <c r="AP80" s="29"/>
      <c r="AQ80" s="29"/>
      <c r="AR80" s="29"/>
      <c r="AS80" s="29"/>
      <c r="AT80" s="31"/>
    </row>
    <row r="81" spans="46:46" ht="12" x14ac:dyDescent="0.2">
      <c r="AT81" s="31"/>
    </row>
    <row r="82" spans="46:46" ht="12" x14ac:dyDescent="0.2">
      <c r="AT82" s="31"/>
    </row>
    <row r="83" spans="46:46" ht="12" customHeight="1" x14ac:dyDescent="0.2">
      <c r="AT83" s="31"/>
    </row>
    <row r="84" spans="46:46" ht="12" customHeight="1" x14ac:dyDescent="0.2">
      <c r="AT84" s="31"/>
    </row>
    <row r="85" spans="46:46" ht="12" x14ac:dyDescent="0.2">
      <c r="AT85" s="31"/>
    </row>
    <row r="86" spans="46:46" ht="12" x14ac:dyDescent="0.2">
      <c r="AT86" s="31"/>
    </row>
    <row r="87" spans="46:46" ht="12" x14ac:dyDescent="0.2">
      <c r="AT87" s="31"/>
    </row>
    <row r="100" ht="33.75" customHeight="1" x14ac:dyDescent="0.2"/>
    <row r="101" ht="13.5" customHeight="1" x14ac:dyDescent="0.2"/>
    <row r="104" ht="11.25" customHeight="1" x14ac:dyDescent="0.2"/>
    <row r="105" ht="11.25" customHeight="1" x14ac:dyDescent="0.2"/>
    <row r="106" ht="11.25" customHeight="1" x14ac:dyDescent="0.2"/>
    <row r="107" ht="12" customHeight="1" x14ac:dyDescent="0.2"/>
  </sheetData>
  <sheetProtection algorithmName="SHA-512" hashValue="pq+bS8IpCvLHC4/6eh3uUAg+7oqHeO/z6Bwz5Nz+V/53rE4hUbkA3bBu9IsQ/HFolR5sWHhJotXnMuNEbpFYNQ==" saltValue="alKP+D/zDOk911ahZFBMxQ==" spinCount="100000" sheet="1" objects="1" scenarios="1" selectLockedCells="1"/>
  <customSheetViews>
    <customSheetView guid="{5B75F660-452E-41FC-99B5-03A89E50A009}" showGridLines="0" showRowCol="0" hiddenColumns="1">
      <selection activeCell="F4" sqref="F4:P4"/>
      <rowBreaks count="1" manualBreakCount="1">
        <brk id="56" max="33" man="1"/>
      </rowBreaks>
      <pageMargins left="0.7" right="0.7" top="0.75" bottom="0.75" header="0.3" footer="0.3"/>
      <pageSetup scale="63" orientation="landscape" r:id="rId1"/>
    </customSheetView>
    <customSheetView guid="{C57A3CCD-E84B-465D-8966-AEA04ACC70B6}" showGridLines="0" showRowCol="0" hiddenColumns="1">
      <selection activeCell="F4" sqref="F4:P4"/>
      <rowBreaks count="1" manualBreakCount="1">
        <brk id="56" max="33" man="1"/>
      </rowBreaks>
      <pageMargins left="0.7" right="0.7" top="0.75" bottom="0.75" header="0.3" footer="0.3"/>
      <pageSetup scale="63" orientation="landscape" r:id="rId2"/>
    </customSheetView>
  </customSheetViews>
  <mergeCells count="164">
    <mergeCell ref="AE8:AG8"/>
    <mergeCell ref="F10:H10"/>
    <mergeCell ref="K10:M10"/>
    <mergeCell ref="P10:R10"/>
    <mergeCell ref="U10:W10"/>
    <mergeCell ref="Z10:AB10"/>
    <mergeCell ref="AE10:AG10"/>
    <mergeCell ref="B1:H1"/>
    <mergeCell ref="F4:P4"/>
    <mergeCell ref="U4:W4"/>
    <mergeCell ref="Z4:AB4"/>
    <mergeCell ref="F8:H8"/>
    <mergeCell ref="K8:M8"/>
    <mergeCell ref="P8:R8"/>
    <mergeCell ref="U8:W8"/>
    <mergeCell ref="Z8:AB8"/>
    <mergeCell ref="F13:H13"/>
    <mergeCell ref="K13:M13"/>
    <mergeCell ref="P13:R13"/>
    <mergeCell ref="U13:W13"/>
    <mergeCell ref="Z13:AB13"/>
    <mergeCell ref="F14:H14"/>
    <mergeCell ref="K14:M14"/>
    <mergeCell ref="P14:R14"/>
    <mergeCell ref="U14:W14"/>
    <mergeCell ref="Z14:AB14"/>
    <mergeCell ref="F16:H16"/>
    <mergeCell ref="K16:M16"/>
    <mergeCell ref="P16:R16"/>
    <mergeCell ref="U16:W16"/>
    <mergeCell ref="Z16:AB16"/>
    <mergeCell ref="F18:H18"/>
    <mergeCell ref="K18:M18"/>
    <mergeCell ref="P18:R18"/>
    <mergeCell ref="U18:W18"/>
    <mergeCell ref="Z18:AB18"/>
    <mergeCell ref="F20:H20"/>
    <mergeCell ref="K20:M20"/>
    <mergeCell ref="P20:R20"/>
    <mergeCell ref="U20:W20"/>
    <mergeCell ref="Z20:AB20"/>
    <mergeCell ref="F22:H22"/>
    <mergeCell ref="K22:M22"/>
    <mergeCell ref="P22:R22"/>
    <mergeCell ref="U22:W22"/>
    <mergeCell ref="Z22:AB22"/>
    <mergeCell ref="AE26:AG26"/>
    <mergeCell ref="F28:H28"/>
    <mergeCell ref="K28:M28"/>
    <mergeCell ref="P28:R28"/>
    <mergeCell ref="U28:W28"/>
    <mergeCell ref="Z28:AB28"/>
    <mergeCell ref="F24:H24"/>
    <mergeCell ref="K24:M24"/>
    <mergeCell ref="P24:R24"/>
    <mergeCell ref="U24:W24"/>
    <mergeCell ref="Z24:AB24"/>
    <mergeCell ref="F26:H26"/>
    <mergeCell ref="K26:M26"/>
    <mergeCell ref="P26:R26"/>
    <mergeCell ref="U26:W26"/>
    <mergeCell ref="Z26:AB26"/>
    <mergeCell ref="F34:H34"/>
    <mergeCell ref="K34:M34"/>
    <mergeCell ref="P34:R34"/>
    <mergeCell ref="U34:W34"/>
    <mergeCell ref="Z34:AB34"/>
    <mergeCell ref="AE34:AG34"/>
    <mergeCell ref="F30:H30"/>
    <mergeCell ref="K30:M30"/>
    <mergeCell ref="P30:R30"/>
    <mergeCell ref="U30:W30"/>
    <mergeCell ref="Z30:AB30"/>
    <mergeCell ref="F32:H32"/>
    <mergeCell ref="K32:M32"/>
    <mergeCell ref="P32:R32"/>
    <mergeCell ref="U32:W32"/>
    <mergeCell ref="Z32:AB32"/>
    <mergeCell ref="F36:H36"/>
    <mergeCell ref="K36:M36"/>
    <mergeCell ref="P36:R36"/>
    <mergeCell ref="U36:W36"/>
    <mergeCell ref="Z36:AB36"/>
    <mergeCell ref="F38:H38"/>
    <mergeCell ref="K38:M38"/>
    <mergeCell ref="P38:R38"/>
    <mergeCell ref="U38:W38"/>
    <mergeCell ref="Z38:AB38"/>
    <mergeCell ref="AE42:AG42"/>
    <mergeCell ref="F44:H44"/>
    <mergeCell ref="K44:M44"/>
    <mergeCell ref="P44:R44"/>
    <mergeCell ref="U44:W44"/>
    <mergeCell ref="Z44:AB44"/>
    <mergeCell ref="F40:H40"/>
    <mergeCell ref="K40:M40"/>
    <mergeCell ref="P40:R40"/>
    <mergeCell ref="U40:W40"/>
    <mergeCell ref="Z40:AB40"/>
    <mergeCell ref="F42:H42"/>
    <mergeCell ref="K42:M42"/>
    <mergeCell ref="P42:R42"/>
    <mergeCell ref="U42:W42"/>
    <mergeCell ref="Z42:AB42"/>
    <mergeCell ref="F46:H46"/>
    <mergeCell ref="K46:M46"/>
    <mergeCell ref="P46:R46"/>
    <mergeCell ref="U46:W46"/>
    <mergeCell ref="Z46:AB46"/>
    <mergeCell ref="F48:H48"/>
    <mergeCell ref="K48:M48"/>
    <mergeCell ref="P48:R48"/>
    <mergeCell ref="U48:W48"/>
    <mergeCell ref="Z48:AB48"/>
    <mergeCell ref="F49:H49"/>
    <mergeCell ref="K49:M49"/>
    <mergeCell ref="P49:R49"/>
    <mergeCell ref="U49:W49"/>
    <mergeCell ref="Z49:AB49"/>
    <mergeCell ref="F51:H51"/>
    <mergeCell ref="K51:M51"/>
    <mergeCell ref="P51:R51"/>
    <mergeCell ref="U51:W51"/>
    <mergeCell ref="Z51:AB51"/>
    <mergeCell ref="F53:H53"/>
    <mergeCell ref="K53:M53"/>
    <mergeCell ref="P53:R53"/>
    <mergeCell ref="U53:W53"/>
    <mergeCell ref="Z53:AB53"/>
    <mergeCell ref="F55:H55"/>
    <mergeCell ref="K55:M55"/>
    <mergeCell ref="P55:R55"/>
    <mergeCell ref="U55:W55"/>
    <mergeCell ref="Z55:AB55"/>
    <mergeCell ref="F59:H59"/>
    <mergeCell ref="K59:M59"/>
    <mergeCell ref="P59:R59"/>
    <mergeCell ref="U59:W59"/>
    <mergeCell ref="Z59:AB59"/>
    <mergeCell ref="F61:H61"/>
    <mergeCell ref="K61:M61"/>
    <mergeCell ref="P61:R61"/>
    <mergeCell ref="U61:W61"/>
    <mergeCell ref="Z61:AB61"/>
    <mergeCell ref="F65:H65"/>
    <mergeCell ref="K65:M65"/>
    <mergeCell ref="P65:R65"/>
    <mergeCell ref="U65:W65"/>
    <mergeCell ref="Z65:AB65"/>
    <mergeCell ref="F67:H67"/>
    <mergeCell ref="K67:M67"/>
    <mergeCell ref="P67:R67"/>
    <mergeCell ref="U67:W67"/>
    <mergeCell ref="Z67:AB67"/>
    <mergeCell ref="F71:H71"/>
    <mergeCell ref="K71:M71"/>
    <mergeCell ref="P71:R71"/>
    <mergeCell ref="U71:W71"/>
    <mergeCell ref="Z71:AB71"/>
    <mergeCell ref="F73:H73"/>
    <mergeCell ref="K73:M73"/>
    <mergeCell ref="P73:R73"/>
    <mergeCell ref="U73:W73"/>
    <mergeCell ref="Z73:AB73"/>
  </mergeCells>
  <conditionalFormatting sqref="AE26:AG26 AE34:AG34 AE42:AG42">
    <cfRule type="cellIs" dxfId="2" priority="1" operator="equal">
      <formula>"[Enter Units]"</formula>
    </cfRule>
  </conditionalFormatting>
  <pageMargins left="0.7" right="0.7" top="0.75" bottom="0.75" header="0.3" footer="0.3"/>
  <pageSetup scale="63" orientation="landscape" r:id="rId3"/>
  <rowBreaks count="1" manualBreakCount="1">
    <brk id="56" max="33" man="1"/>
  </rowBreak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'(hidden) Schedule B - Appendix'!$C$17:$C$29</xm:f>
          </x14:formula1>
          <xm:sqref>F4:P4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0"/>
  <sheetViews>
    <sheetView showGridLines="0" workbookViewId="0">
      <selection activeCell="F4" sqref="F4:P4"/>
    </sheetView>
  </sheetViews>
  <sheetFormatPr defaultRowHeight="15" x14ac:dyDescent="0.25"/>
  <cols>
    <col min="1" max="1" width="2.140625" customWidth="1"/>
    <col min="2" max="2" width="18.5703125" customWidth="1"/>
    <col min="3" max="3" width="19.5703125" customWidth="1"/>
    <col min="4" max="5" width="19.42578125" customWidth="1"/>
    <col min="13" max="13" width="2.140625" customWidth="1"/>
  </cols>
  <sheetData>
    <row r="1" spans="2:16" s="2" customFormat="1" ht="66" customHeight="1" thickBot="1" x14ac:dyDescent="0.55000000000000004">
      <c r="B1" s="61" t="s">
        <v>0</v>
      </c>
      <c r="C1" s="61"/>
      <c r="D1" s="61"/>
      <c r="E1" s="61"/>
      <c r="F1" s="13"/>
      <c r="G1" s="13"/>
      <c r="H1" s="13"/>
      <c r="I1" s="13"/>
      <c r="J1" s="13"/>
      <c r="K1" s="13"/>
      <c r="L1" s="13"/>
      <c r="M1" s="62"/>
      <c r="N1" s="62"/>
      <c r="O1" s="62"/>
      <c r="P1" s="62"/>
    </row>
    <row r="2" spans="2:16" s="2" customFormat="1" ht="33" customHeight="1" thickTop="1" x14ac:dyDescent="0.35">
      <c r="B2" s="174" t="s">
        <v>143</v>
      </c>
      <c r="C2" s="174"/>
      <c r="D2" s="174"/>
      <c r="E2" s="174"/>
      <c r="F2" s="174"/>
    </row>
    <row r="4" spans="2:16" x14ac:dyDescent="0.25">
      <c r="B4" s="117" t="s">
        <v>142</v>
      </c>
    </row>
    <row r="5" spans="2:16" ht="8.25" customHeight="1" x14ac:dyDescent="0.25"/>
    <row r="6" spans="2:16" ht="39.75" customHeight="1" x14ac:dyDescent="0.25">
      <c r="B6" s="125" t="s">
        <v>141</v>
      </c>
      <c r="C6" s="123" t="s">
        <v>140</v>
      </c>
    </row>
    <row r="7" spans="2:16" x14ac:dyDescent="0.25">
      <c r="B7" s="118">
        <v>2015</v>
      </c>
      <c r="C7" s="124">
        <v>15</v>
      </c>
    </row>
    <row r="8" spans="2:16" x14ac:dyDescent="0.25">
      <c r="B8" s="118">
        <v>2018</v>
      </c>
      <c r="C8" s="124">
        <v>30</v>
      </c>
    </row>
    <row r="9" spans="2:16" x14ac:dyDescent="0.25">
      <c r="B9" s="118">
        <v>2019</v>
      </c>
      <c r="C9" s="124">
        <v>30</v>
      </c>
    </row>
    <row r="10" spans="2:16" x14ac:dyDescent="0.25">
      <c r="B10" s="118">
        <v>2020</v>
      </c>
      <c r="C10" s="124">
        <v>30</v>
      </c>
    </row>
    <row r="11" spans="2:16" x14ac:dyDescent="0.25">
      <c r="B11" s="118">
        <v>2021</v>
      </c>
      <c r="C11" s="124">
        <v>40</v>
      </c>
    </row>
    <row r="12" spans="2:16" x14ac:dyDescent="0.25">
      <c r="B12" s="118">
        <v>2022</v>
      </c>
      <c r="C12" s="124">
        <v>50</v>
      </c>
    </row>
    <row r="14" spans="2:16" x14ac:dyDescent="0.25">
      <c r="B14" s="117" t="s">
        <v>139</v>
      </c>
    </row>
    <row r="15" spans="2:16" ht="8.25" customHeight="1" x14ac:dyDescent="0.25"/>
    <row r="16" spans="2:16" ht="42" customHeight="1" x14ac:dyDescent="0.25">
      <c r="B16" s="121" t="s">
        <v>138</v>
      </c>
      <c r="C16" s="122" t="s">
        <v>131</v>
      </c>
      <c r="D16" s="123" t="s">
        <v>137</v>
      </c>
    </row>
    <row r="17" spans="2:4" x14ac:dyDescent="0.25">
      <c r="B17" s="118">
        <v>3251</v>
      </c>
      <c r="C17" s="119" t="s">
        <v>136</v>
      </c>
      <c r="D17" s="120">
        <v>0.23599999999999999</v>
      </c>
    </row>
    <row r="18" spans="2:4" x14ac:dyDescent="0.25">
      <c r="B18" s="118">
        <v>3273</v>
      </c>
      <c r="C18" s="119" t="s">
        <v>135</v>
      </c>
      <c r="D18" s="120">
        <v>0.10100000000000001</v>
      </c>
    </row>
    <row r="19" spans="2:4" x14ac:dyDescent="0.25">
      <c r="B19" s="118">
        <v>2121</v>
      </c>
      <c r="C19" s="119" t="s">
        <v>134</v>
      </c>
      <c r="D19" s="120">
        <v>0.111</v>
      </c>
    </row>
    <row r="20" spans="2:4" x14ac:dyDescent="0.25">
      <c r="B20" s="118">
        <v>3274</v>
      </c>
      <c r="C20" s="119" t="s">
        <v>184</v>
      </c>
      <c r="D20" s="120">
        <v>0.13100000000000001</v>
      </c>
    </row>
    <row r="21" spans="2:4" x14ac:dyDescent="0.25">
      <c r="B21" s="118">
        <v>3116</v>
      </c>
      <c r="C21" s="119" t="s">
        <v>185</v>
      </c>
      <c r="D21" s="120">
        <v>3.2000000000000001E-2</v>
      </c>
    </row>
    <row r="22" spans="2:4" x14ac:dyDescent="0.25">
      <c r="B22" s="118">
        <v>3314</v>
      </c>
      <c r="C22" s="119" t="s">
        <v>133</v>
      </c>
      <c r="D22" s="120">
        <v>8.9999999999999993E-3</v>
      </c>
    </row>
    <row r="23" spans="2:4" x14ac:dyDescent="0.25">
      <c r="B23" s="118">
        <v>211110</v>
      </c>
      <c r="C23" s="119" t="s">
        <v>186</v>
      </c>
      <c r="D23" s="120">
        <v>0.21299999999999999</v>
      </c>
    </row>
    <row r="24" spans="2:4" x14ac:dyDescent="0.25">
      <c r="B24" s="118">
        <v>211114</v>
      </c>
      <c r="C24" s="119" t="s">
        <v>187</v>
      </c>
      <c r="D24" s="120">
        <v>0.27800000000000002</v>
      </c>
    </row>
    <row r="25" spans="2:4" x14ac:dyDescent="0.25">
      <c r="B25" s="118">
        <v>3253</v>
      </c>
      <c r="C25" s="119" t="s">
        <v>188</v>
      </c>
      <c r="D25" s="120">
        <v>0.13600000000000001</v>
      </c>
    </row>
    <row r="26" spans="2:4" x14ac:dyDescent="0.25">
      <c r="B26" s="118">
        <v>3241</v>
      </c>
      <c r="C26" s="119" t="s">
        <v>189</v>
      </c>
      <c r="D26" s="120">
        <v>0.125</v>
      </c>
    </row>
    <row r="27" spans="2:4" x14ac:dyDescent="0.25">
      <c r="B27" s="118">
        <v>4862</v>
      </c>
      <c r="C27" s="119" t="s">
        <v>190</v>
      </c>
      <c r="D27" s="120">
        <v>6.2E-2</v>
      </c>
    </row>
    <row r="28" spans="2:4" x14ac:dyDescent="0.25">
      <c r="B28" s="118">
        <v>3221</v>
      </c>
      <c r="C28" s="119" t="s">
        <v>132</v>
      </c>
      <c r="D28" s="120">
        <v>0.05</v>
      </c>
    </row>
    <row r="29" spans="2:4" x14ac:dyDescent="0.25">
      <c r="B29" s="118">
        <v>5622</v>
      </c>
      <c r="C29" s="119" t="s">
        <v>191</v>
      </c>
      <c r="D29" s="120">
        <v>0.02</v>
      </c>
    </row>
    <row r="30" spans="2:4" x14ac:dyDescent="0.25">
      <c r="B30" s="56"/>
      <c r="C30" s="55"/>
      <c r="D30" s="54"/>
    </row>
  </sheetData>
  <sheetProtection sheet="1" objects="1" scenarios="1" selectLockedCells="1" selectUnlockedCells="1"/>
  <customSheetViews>
    <customSheetView guid="{5B75F660-452E-41FC-99B5-03A89E50A009}" showGridLines="0" state="hidden">
      <selection activeCell="F4" sqref="F4:P4"/>
      <pageMargins left="0.7" right="0.7" top="0.75" bottom="0.75" header="0.3" footer="0.3"/>
      <pageSetup orientation="portrait" r:id="rId1"/>
    </customSheetView>
    <customSheetView guid="{C57A3CCD-E84B-465D-8966-AEA04ACC70B6}" showGridLines="0" state="hidden">
      <selection activeCell="F4" sqref="F4:P4"/>
      <pageMargins left="0.7" right="0.7" top="0.75" bottom="0.75" header="0.3" footer="0.3"/>
      <pageSetup orientation="portrait" r:id="rId2"/>
    </customSheetView>
  </customSheetViews>
  <mergeCells count="1">
    <mergeCell ref="B2:F2"/>
  </mergeCell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4"/>
  <sheetViews>
    <sheetView showGridLines="0" showRowColHeaders="0" topLeftCell="A61" zoomScaleNormal="100" workbookViewId="0">
      <selection activeCell="B8" sqref="B8:C8"/>
    </sheetView>
  </sheetViews>
  <sheetFormatPr defaultColWidth="9.140625" defaultRowHeight="15" x14ac:dyDescent="0.25"/>
  <cols>
    <col min="1" max="1" width="2.140625" style="2" customWidth="1"/>
    <col min="2" max="16" width="10" style="2" customWidth="1"/>
    <col min="17" max="18" width="9.140625" style="2"/>
    <col min="19" max="19" width="2.140625" style="2" customWidth="1"/>
    <col min="20" max="16384" width="9.140625" style="2"/>
  </cols>
  <sheetData>
    <row r="1" spans="2:18" ht="66" customHeight="1" thickBot="1" x14ac:dyDescent="0.55000000000000004">
      <c r="B1" s="140" t="s">
        <v>0</v>
      </c>
      <c r="C1" s="140"/>
      <c r="D1" s="140"/>
      <c r="E1" s="140"/>
      <c r="F1" s="140"/>
      <c r="G1" s="140"/>
      <c r="H1" s="140"/>
      <c r="I1" s="13"/>
      <c r="J1" s="13"/>
      <c r="K1" s="13"/>
      <c r="L1" s="13"/>
      <c r="M1" s="13"/>
      <c r="N1" s="13"/>
      <c r="O1" s="13"/>
      <c r="P1" s="13"/>
      <c r="Q1" s="13"/>
      <c r="R1" s="13"/>
    </row>
    <row r="2" spans="2:18" ht="7.5" customHeight="1" thickTop="1" x14ac:dyDescent="0.25"/>
    <row r="3" spans="2:18" ht="18.75" x14ac:dyDescent="0.35">
      <c r="B3" s="3" t="s">
        <v>54</v>
      </c>
    </row>
    <row r="5" spans="2:18" ht="30" customHeight="1" x14ac:dyDescent="0.25">
      <c r="B5" s="142" t="s">
        <v>55</v>
      </c>
      <c r="C5" s="142"/>
      <c r="D5" s="142"/>
      <c r="E5" s="142"/>
      <c r="F5" s="142"/>
      <c r="G5" s="142"/>
      <c r="H5" s="142"/>
      <c r="I5" s="142"/>
      <c r="J5" s="142"/>
      <c r="K5" s="142"/>
      <c r="L5" s="142"/>
      <c r="M5" s="142"/>
      <c r="N5" s="142"/>
      <c r="O5" s="142"/>
    </row>
    <row r="6" spans="2:18" ht="60" customHeight="1" x14ac:dyDescent="0.25">
      <c r="B6" s="218" t="s">
        <v>144</v>
      </c>
      <c r="C6" s="218"/>
      <c r="D6" s="218"/>
      <c r="E6" s="218"/>
      <c r="F6" s="218"/>
      <c r="G6" s="218"/>
      <c r="H6" s="218"/>
      <c r="I6" s="218"/>
      <c r="J6" s="218"/>
      <c r="K6" s="218"/>
      <c r="L6" s="218"/>
      <c r="M6" s="218"/>
      <c r="N6" s="218"/>
      <c r="O6" s="218"/>
    </row>
    <row r="7" spans="2:18" ht="6.75" customHeight="1" x14ac:dyDescent="0.25">
      <c r="B7" s="142"/>
      <c r="C7" s="142"/>
      <c r="D7" s="142"/>
      <c r="E7" s="142"/>
      <c r="F7" s="142"/>
      <c r="G7" s="142"/>
      <c r="H7" s="142"/>
      <c r="I7" s="142"/>
      <c r="J7" s="142"/>
      <c r="K7" s="142"/>
      <c r="L7" s="142"/>
      <c r="M7" s="142"/>
      <c r="N7" s="142"/>
      <c r="O7" s="142"/>
    </row>
    <row r="8" spans="2:18" x14ac:dyDescent="0.25">
      <c r="B8" s="145" t="s">
        <v>8</v>
      </c>
      <c r="C8" s="145"/>
    </row>
    <row r="9" spans="2:18" ht="11.25" customHeight="1" x14ac:dyDescent="0.25"/>
    <row r="10" spans="2:18" x14ac:dyDescent="0.25">
      <c r="B10" s="11" t="s">
        <v>60</v>
      </c>
    </row>
    <row r="11" spans="2:18" ht="99.75" customHeight="1" x14ac:dyDescent="0.25">
      <c r="B11" s="196" t="s">
        <v>61</v>
      </c>
      <c r="C11" s="196"/>
      <c r="D11" s="195" t="s">
        <v>62</v>
      </c>
      <c r="E11" s="197"/>
      <c r="F11" s="195" t="s">
        <v>62</v>
      </c>
      <c r="G11" s="197"/>
      <c r="H11" s="195" t="s">
        <v>63</v>
      </c>
      <c r="I11" s="196"/>
      <c r="J11" s="197"/>
      <c r="K11" s="195" t="s">
        <v>64</v>
      </c>
      <c r="L11" s="196"/>
      <c r="M11" s="196"/>
    </row>
    <row r="12" spans="2:18" x14ac:dyDescent="0.25">
      <c r="B12" s="198"/>
      <c r="C12" s="199"/>
      <c r="D12" s="213"/>
      <c r="E12" s="214"/>
      <c r="F12" s="208"/>
      <c r="G12" s="209"/>
      <c r="H12" s="210"/>
      <c r="I12" s="211"/>
      <c r="J12" s="212"/>
      <c r="K12" s="210"/>
      <c r="L12" s="211"/>
      <c r="M12" s="212"/>
    </row>
    <row r="13" spans="2:18" x14ac:dyDescent="0.25">
      <c r="B13" s="198"/>
      <c r="C13" s="199"/>
      <c r="D13" s="213"/>
      <c r="E13" s="214"/>
      <c r="F13" s="208"/>
      <c r="G13" s="209"/>
      <c r="H13" s="210"/>
      <c r="I13" s="211"/>
      <c r="J13" s="212"/>
      <c r="K13" s="210"/>
      <c r="L13" s="211"/>
      <c r="M13" s="212"/>
    </row>
    <row r="14" spans="2:18" x14ac:dyDescent="0.25">
      <c r="B14" s="198"/>
      <c r="C14" s="199"/>
      <c r="D14" s="213"/>
      <c r="E14" s="214"/>
      <c r="F14" s="208"/>
      <c r="G14" s="209"/>
      <c r="H14" s="210"/>
      <c r="I14" s="211"/>
      <c r="J14" s="212"/>
      <c r="K14" s="210"/>
      <c r="L14" s="211"/>
      <c r="M14" s="212"/>
    </row>
    <row r="15" spans="2:18" x14ac:dyDescent="0.25">
      <c r="B15" s="198"/>
      <c r="C15" s="199"/>
      <c r="D15" s="213"/>
      <c r="E15" s="214"/>
      <c r="F15" s="208"/>
      <c r="G15" s="209"/>
      <c r="H15" s="210"/>
      <c r="I15" s="211"/>
      <c r="J15" s="212"/>
      <c r="K15" s="210"/>
      <c r="L15" s="211"/>
      <c r="M15" s="212"/>
    </row>
    <row r="16" spans="2:18" x14ac:dyDescent="0.25">
      <c r="B16" s="198"/>
      <c r="C16" s="199"/>
      <c r="D16" s="213"/>
      <c r="E16" s="214"/>
      <c r="F16" s="208"/>
      <c r="G16" s="209"/>
      <c r="H16" s="210"/>
      <c r="I16" s="211"/>
      <c r="J16" s="212"/>
      <c r="K16" s="210"/>
      <c r="L16" s="211"/>
      <c r="M16" s="212"/>
    </row>
    <row r="17" spans="2:18" x14ac:dyDescent="0.25">
      <c r="B17" s="198"/>
      <c r="C17" s="199"/>
      <c r="D17" s="213"/>
      <c r="E17" s="214"/>
      <c r="F17" s="208"/>
      <c r="G17" s="209"/>
      <c r="H17" s="210"/>
      <c r="I17" s="211"/>
      <c r="J17" s="212"/>
      <c r="K17" s="210"/>
      <c r="L17" s="211"/>
      <c r="M17" s="212"/>
    </row>
    <row r="18" spans="2:18" x14ac:dyDescent="0.25">
      <c r="B18" s="198"/>
      <c r="C18" s="199"/>
      <c r="D18" s="213"/>
      <c r="E18" s="214"/>
      <c r="F18" s="208"/>
      <c r="G18" s="209"/>
      <c r="H18" s="210"/>
      <c r="I18" s="211"/>
      <c r="J18" s="212"/>
      <c r="K18" s="210"/>
      <c r="L18" s="211"/>
      <c r="M18" s="212"/>
    </row>
    <row r="19" spans="2:18" x14ac:dyDescent="0.25">
      <c r="B19" s="198"/>
      <c r="C19" s="199"/>
      <c r="D19" s="213"/>
      <c r="E19" s="214"/>
      <c r="F19" s="208"/>
      <c r="G19" s="209"/>
      <c r="H19" s="210"/>
      <c r="I19" s="211"/>
      <c r="J19" s="212"/>
      <c r="K19" s="210"/>
      <c r="L19" s="211"/>
      <c r="M19" s="212"/>
    </row>
    <row r="20" spans="2:18" x14ac:dyDescent="0.25">
      <c r="B20" s="198"/>
      <c r="C20" s="199"/>
      <c r="D20" s="213"/>
      <c r="E20" s="214"/>
      <c r="F20" s="208"/>
      <c r="G20" s="209"/>
      <c r="H20" s="210"/>
      <c r="I20" s="211"/>
      <c r="J20" s="212"/>
      <c r="K20" s="210"/>
      <c r="L20" s="211"/>
      <c r="M20" s="212"/>
    </row>
    <row r="21" spans="2:18" x14ac:dyDescent="0.25">
      <c r="B21" s="198"/>
      <c r="C21" s="199"/>
      <c r="D21" s="213"/>
      <c r="E21" s="214"/>
      <c r="F21" s="208"/>
      <c r="G21" s="209"/>
      <c r="H21" s="210"/>
      <c r="I21" s="211"/>
      <c r="J21" s="212"/>
      <c r="K21" s="210"/>
      <c r="L21" s="211"/>
      <c r="M21" s="212"/>
    </row>
    <row r="22" spans="2:18" ht="15.75" x14ac:dyDescent="0.3">
      <c r="B22" s="204"/>
      <c r="C22" s="205"/>
      <c r="D22" s="215"/>
      <c r="E22" s="216"/>
      <c r="F22" s="206" t="s">
        <v>68</v>
      </c>
      <c r="G22" s="207"/>
      <c r="H22" s="177">
        <f>SUM(H12:J21)</f>
        <v>0</v>
      </c>
      <c r="I22" s="178"/>
      <c r="J22" s="179"/>
      <c r="K22" s="177">
        <f>SUM(K12:M21)</f>
        <v>0</v>
      </c>
      <c r="L22" s="178"/>
      <c r="M22" s="179"/>
    </row>
    <row r="23" spans="2:18" ht="47.25" customHeight="1" x14ac:dyDescent="0.25"/>
    <row r="24" spans="2:18" x14ac:dyDescent="0.25">
      <c r="B24" s="11" t="s">
        <v>91</v>
      </c>
    </row>
    <row r="25" spans="2:18" ht="39" customHeight="1" x14ac:dyDescent="0.25">
      <c r="B25" s="193" t="s">
        <v>61</v>
      </c>
      <c r="C25" s="193"/>
      <c r="D25" s="217" t="s">
        <v>65</v>
      </c>
      <c r="E25" s="193"/>
      <c r="F25" s="193"/>
      <c r="G25" s="193"/>
      <c r="H25" s="194"/>
      <c r="I25" s="217" t="s">
        <v>67</v>
      </c>
      <c r="J25" s="193"/>
      <c r="K25" s="193"/>
      <c r="L25" s="193"/>
      <c r="M25" s="194"/>
      <c r="N25" s="217" t="s">
        <v>66</v>
      </c>
      <c r="O25" s="193"/>
      <c r="P25" s="193"/>
      <c r="Q25" s="193"/>
      <c r="R25" s="193"/>
    </row>
    <row r="26" spans="2:18" ht="24.75" customHeight="1" x14ac:dyDescent="0.25">
      <c r="B26" s="196"/>
      <c r="C26" s="196"/>
      <c r="D26" s="22">
        <v>2018</v>
      </c>
      <c r="E26" s="22">
        <v>2019</v>
      </c>
      <c r="F26" s="22">
        <v>2020</v>
      </c>
      <c r="G26" s="22">
        <v>2021</v>
      </c>
      <c r="H26" s="22">
        <v>2022</v>
      </c>
      <c r="I26" s="22">
        <v>2018</v>
      </c>
      <c r="J26" s="22">
        <v>2019</v>
      </c>
      <c r="K26" s="22">
        <v>2020</v>
      </c>
      <c r="L26" s="22">
        <v>2021</v>
      </c>
      <c r="M26" s="22">
        <v>2022</v>
      </c>
      <c r="N26" s="22">
        <v>2018</v>
      </c>
      <c r="O26" s="22">
        <v>2019</v>
      </c>
      <c r="P26" s="22">
        <v>2020</v>
      </c>
      <c r="Q26" s="22">
        <v>2021</v>
      </c>
      <c r="R26" s="65">
        <v>2022</v>
      </c>
    </row>
    <row r="27" spans="2:18" x14ac:dyDescent="0.25">
      <c r="B27" s="187" t="str">
        <f>IF(B12&gt;0,B12,"")</f>
        <v/>
      </c>
      <c r="C27" s="188"/>
      <c r="D27" s="20"/>
      <c r="E27" s="20"/>
      <c r="F27" s="20"/>
      <c r="G27" s="20"/>
      <c r="H27" s="19"/>
      <c r="I27" s="19"/>
      <c r="J27" s="19"/>
      <c r="K27" s="19"/>
      <c r="L27" s="19"/>
      <c r="M27" s="19"/>
      <c r="N27" s="19"/>
      <c r="O27" s="19"/>
      <c r="P27" s="19"/>
      <c r="Q27" s="19"/>
      <c r="R27" s="19"/>
    </row>
    <row r="28" spans="2:18" x14ac:dyDescent="0.25">
      <c r="B28" s="187" t="str">
        <f t="shared" ref="B28:B36" si="0">IF(B13&gt;0,B13,"")</f>
        <v/>
      </c>
      <c r="C28" s="188"/>
      <c r="D28" s="20"/>
      <c r="E28" s="20"/>
      <c r="F28" s="20"/>
      <c r="G28" s="20"/>
      <c r="H28" s="19"/>
      <c r="I28" s="19"/>
      <c r="J28" s="19"/>
      <c r="K28" s="19"/>
      <c r="L28" s="19"/>
      <c r="M28" s="19"/>
      <c r="N28" s="19"/>
      <c r="O28" s="19"/>
      <c r="P28" s="19"/>
      <c r="Q28" s="19"/>
      <c r="R28" s="19"/>
    </row>
    <row r="29" spans="2:18" x14ac:dyDescent="0.25">
      <c r="B29" s="187" t="str">
        <f t="shared" si="0"/>
        <v/>
      </c>
      <c r="C29" s="188"/>
      <c r="D29" s="20"/>
      <c r="E29" s="20"/>
      <c r="F29" s="20"/>
      <c r="G29" s="20"/>
      <c r="H29" s="19"/>
      <c r="I29" s="19"/>
      <c r="J29" s="19"/>
      <c r="K29" s="19"/>
      <c r="L29" s="19"/>
      <c r="M29" s="19"/>
      <c r="N29" s="19"/>
      <c r="O29" s="19"/>
      <c r="P29" s="19"/>
      <c r="Q29" s="19"/>
      <c r="R29" s="19"/>
    </row>
    <row r="30" spans="2:18" x14ac:dyDescent="0.25">
      <c r="B30" s="187" t="str">
        <f t="shared" si="0"/>
        <v/>
      </c>
      <c r="C30" s="188"/>
      <c r="D30" s="20"/>
      <c r="E30" s="20"/>
      <c r="F30" s="20"/>
      <c r="G30" s="20"/>
      <c r="H30" s="19"/>
      <c r="I30" s="19"/>
      <c r="J30" s="19"/>
      <c r="K30" s="19"/>
      <c r="L30" s="19"/>
      <c r="M30" s="19"/>
      <c r="N30" s="19"/>
      <c r="O30" s="19"/>
      <c r="P30" s="19"/>
      <c r="Q30" s="19"/>
      <c r="R30" s="19"/>
    </row>
    <row r="31" spans="2:18" x14ac:dyDescent="0.25">
      <c r="B31" s="187" t="str">
        <f t="shared" si="0"/>
        <v/>
      </c>
      <c r="C31" s="188"/>
      <c r="D31" s="20"/>
      <c r="E31" s="20"/>
      <c r="F31" s="20"/>
      <c r="G31" s="20"/>
      <c r="H31" s="19"/>
      <c r="I31" s="19"/>
      <c r="J31" s="19"/>
      <c r="K31" s="19"/>
      <c r="L31" s="19"/>
      <c r="M31" s="19"/>
      <c r="N31" s="19"/>
      <c r="O31" s="19"/>
      <c r="P31" s="19"/>
      <c r="Q31" s="19"/>
      <c r="R31" s="19"/>
    </row>
    <row r="32" spans="2:18" x14ac:dyDescent="0.25">
      <c r="B32" s="187" t="str">
        <f t="shared" si="0"/>
        <v/>
      </c>
      <c r="C32" s="188"/>
      <c r="D32" s="20"/>
      <c r="E32" s="20"/>
      <c r="F32" s="20"/>
      <c r="G32" s="20"/>
      <c r="H32" s="19"/>
      <c r="I32" s="19"/>
      <c r="J32" s="19"/>
      <c r="K32" s="19"/>
      <c r="L32" s="19"/>
      <c r="M32" s="19"/>
      <c r="N32" s="19"/>
      <c r="O32" s="19"/>
      <c r="P32" s="19"/>
      <c r="Q32" s="19"/>
      <c r="R32" s="19"/>
    </row>
    <row r="33" spans="2:18" x14ac:dyDescent="0.25">
      <c r="B33" s="187" t="str">
        <f t="shared" si="0"/>
        <v/>
      </c>
      <c r="C33" s="188"/>
      <c r="D33" s="20"/>
      <c r="E33" s="20"/>
      <c r="F33" s="20"/>
      <c r="G33" s="20"/>
      <c r="H33" s="19"/>
      <c r="I33" s="19"/>
      <c r="J33" s="19"/>
      <c r="K33" s="19"/>
      <c r="L33" s="19"/>
      <c r="M33" s="19"/>
      <c r="N33" s="19"/>
      <c r="O33" s="19"/>
      <c r="P33" s="19"/>
      <c r="Q33" s="19"/>
      <c r="R33" s="19"/>
    </row>
    <row r="34" spans="2:18" x14ac:dyDescent="0.25">
      <c r="B34" s="187" t="str">
        <f t="shared" si="0"/>
        <v/>
      </c>
      <c r="C34" s="188"/>
      <c r="D34" s="20"/>
      <c r="E34" s="20"/>
      <c r="F34" s="20"/>
      <c r="G34" s="20"/>
      <c r="H34" s="19"/>
      <c r="I34" s="19"/>
      <c r="J34" s="19"/>
      <c r="K34" s="19"/>
      <c r="L34" s="19"/>
      <c r="M34" s="19"/>
      <c r="N34" s="19"/>
      <c r="O34" s="19"/>
      <c r="P34" s="19"/>
      <c r="Q34" s="19"/>
      <c r="R34" s="19"/>
    </row>
    <row r="35" spans="2:18" x14ac:dyDescent="0.25">
      <c r="B35" s="187" t="str">
        <f t="shared" si="0"/>
        <v/>
      </c>
      <c r="C35" s="188"/>
      <c r="D35" s="20"/>
      <c r="E35" s="20"/>
      <c r="F35" s="20"/>
      <c r="G35" s="20"/>
      <c r="H35" s="19"/>
      <c r="I35" s="19"/>
      <c r="J35" s="19"/>
      <c r="K35" s="19"/>
      <c r="L35" s="19"/>
      <c r="M35" s="19"/>
      <c r="N35" s="19"/>
      <c r="O35" s="19"/>
      <c r="P35" s="19"/>
      <c r="Q35" s="19"/>
      <c r="R35" s="19"/>
    </row>
    <row r="36" spans="2:18" x14ac:dyDescent="0.25">
      <c r="B36" s="187" t="str">
        <f t="shared" si="0"/>
        <v/>
      </c>
      <c r="C36" s="188"/>
      <c r="D36" s="20"/>
      <c r="E36" s="20"/>
      <c r="F36" s="20"/>
      <c r="G36" s="20"/>
      <c r="H36" s="19"/>
      <c r="I36" s="19"/>
      <c r="J36" s="19"/>
      <c r="K36" s="19"/>
      <c r="L36" s="19"/>
      <c r="M36" s="19"/>
      <c r="N36" s="19"/>
      <c r="O36" s="19"/>
      <c r="P36" s="19"/>
      <c r="Q36" s="19"/>
      <c r="R36" s="19"/>
    </row>
    <row r="37" spans="2:18" ht="15.75" x14ac:dyDescent="0.3">
      <c r="B37" s="206" t="s">
        <v>68</v>
      </c>
      <c r="C37" s="207"/>
      <c r="D37" s="21">
        <f>SUM(D27:D36)</f>
        <v>0</v>
      </c>
      <c r="E37" s="21">
        <f>SUM(E27:E36)</f>
        <v>0</v>
      </c>
      <c r="F37" s="21">
        <f t="shared" ref="F37:R37" si="1">SUM(F27:F36)</f>
        <v>0</v>
      </c>
      <c r="G37" s="21">
        <f>SUM(G27:G36)</f>
        <v>0</v>
      </c>
      <c r="H37" s="21">
        <f t="shared" si="1"/>
        <v>0</v>
      </c>
      <c r="I37" s="21">
        <f t="shared" si="1"/>
        <v>0</v>
      </c>
      <c r="J37" s="21">
        <f t="shared" si="1"/>
        <v>0</v>
      </c>
      <c r="K37" s="21">
        <f t="shared" si="1"/>
        <v>0</v>
      </c>
      <c r="L37" s="21">
        <f t="shared" si="1"/>
        <v>0</v>
      </c>
      <c r="M37" s="21">
        <f t="shared" si="1"/>
        <v>0</v>
      </c>
      <c r="N37" s="21">
        <f t="shared" si="1"/>
        <v>0</v>
      </c>
      <c r="O37" s="21">
        <f t="shared" si="1"/>
        <v>0</v>
      </c>
      <c r="P37" s="21">
        <f t="shared" si="1"/>
        <v>0</v>
      </c>
      <c r="Q37" s="21">
        <f t="shared" si="1"/>
        <v>0</v>
      </c>
      <c r="R37" s="21">
        <f t="shared" si="1"/>
        <v>0</v>
      </c>
    </row>
    <row r="38" spans="2:18" ht="11.25" customHeight="1" x14ac:dyDescent="0.25"/>
    <row r="39" spans="2:18" x14ac:dyDescent="0.25">
      <c r="B39" s="11" t="s">
        <v>72</v>
      </c>
    </row>
    <row r="40" spans="2:18" ht="30" customHeight="1" x14ac:dyDescent="0.25">
      <c r="B40" s="187" t="str">
        <f>IF(B12&gt;0,B12,"")</f>
        <v/>
      </c>
      <c r="C40" s="189"/>
      <c r="D40" s="201"/>
      <c r="E40" s="202"/>
      <c r="F40" s="202"/>
      <c r="G40" s="202"/>
      <c r="H40" s="202"/>
      <c r="I40" s="202"/>
      <c r="J40" s="202"/>
      <c r="K40" s="202"/>
      <c r="L40" s="202"/>
      <c r="M40" s="202"/>
      <c r="N40" s="202"/>
      <c r="O40" s="202"/>
      <c r="P40" s="202"/>
      <c r="Q40" s="202"/>
      <c r="R40" s="203"/>
    </row>
    <row r="41" spans="2:18" ht="30" customHeight="1" x14ac:dyDescent="0.25">
      <c r="B41" s="187" t="str">
        <f t="shared" ref="B41:B49" si="2">IF(B13&gt;0,B13,"")</f>
        <v/>
      </c>
      <c r="C41" s="189"/>
      <c r="D41" s="201"/>
      <c r="E41" s="202"/>
      <c r="F41" s="202"/>
      <c r="G41" s="202"/>
      <c r="H41" s="202"/>
      <c r="I41" s="202"/>
      <c r="J41" s="202"/>
      <c r="K41" s="202"/>
      <c r="L41" s="202"/>
      <c r="M41" s="202"/>
      <c r="N41" s="202"/>
      <c r="O41" s="202"/>
      <c r="P41" s="202"/>
      <c r="Q41" s="202"/>
      <c r="R41" s="203"/>
    </row>
    <row r="42" spans="2:18" ht="30" customHeight="1" x14ac:dyDescent="0.25">
      <c r="B42" s="187" t="str">
        <f t="shared" si="2"/>
        <v/>
      </c>
      <c r="C42" s="189"/>
      <c r="D42" s="201"/>
      <c r="E42" s="202"/>
      <c r="F42" s="202"/>
      <c r="G42" s="202"/>
      <c r="H42" s="202"/>
      <c r="I42" s="202"/>
      <c r="J42" s="202"/>
      <c r="K42" s="202"/>
      <c r="L42" s="202"/>
      <c r="M42" s="202"/>
      <c r="N42" s="202"/>
      <c r="O42" s="202"/>
      <c r="P42" s="202"/>
      <c r="Q42" s="202"/>
      <c r="R42" s="203"/>
    </row>
    <row r="43" spans="2:18" ht="30" customHeight="1" x14ac:dyDescent="0.25">
      <c r="B43" s="187" t="str">
        <f t="shared" si="2"/>
        <v/>
      </c>
      <c r="C43" s="189"/>
      <c r="D43" s="201"/>
      <c r="E43" s="202"/>
      <c r="F43" s="202"/>
      <c r="G43" s="202"/>
      <c r="H43" s="202"/>
      <c r="I43" s="202"/>
      <c r="J43" s="202"/>
      <c r="K43" s="202"/>
      <c r="L43" s="202"/>
      <c r="M43" s="202"/>
      <c r="N43" s="202"/>
      <c r="O43" s="202"/>
      <c r="P43" s="202"/>
      <c r="Q43" s="202"/>
      <c r="R43" s="203"/>
    </row>
    <row r="44" spans="2:18" ht="30" customHeight="1" x14ac:dyDescent="0.25">
      <c r="B44" s="187" t="str">
        <f t="shared" si="2"/>
        <v/>
      </c>
      <c r="C44" s="189"/>
      <c r="D44" s="201"/>
      <c r="E44" s="202"/>
      <c r="F44" s="202"/>
      <c r="G44" s="202"/>
      <c r="H44" s="202"/>
      <c r="I44" s="202"/>
      <c r="J44" s="202"/>
      <c r="K44" s="202"/>
      <c r="L44" s="202"/>
      <c r="M44" s="202"/>
      <c r="N44" s="202"/>
      <c r="O44" s="202"/>
      <c r="P44" s="202"/>
      <c r="Q44" s="202"/>
      <c r="R44" s="203"/>
    </row>
    <row r="45" spans="2:18" ht="30" customHeight="1" x14ac:dyDescent="0.25">
      <c r="B45" s="187" t="str">
        <f t="shared" si="2"/>
        <v/>
      </c>
      <c r="C45" s="189"/>
      <c r="D45" s="201"/>
      <c r="E45" s="202"/>
      <c r="F45" s="202"/>
      <c r="G45" s="202"/>
      <c r="H45" s="202"/>
      <c r="I45" s="202"/>
      <c r="J45" s="202"/>
      <c r="K45" s="202"/>
      <c r="L45" s="202"/>
      <c r="M45" s="202"/>
      <c r="N45" s="202"/>
      <c r="O45" s="202"/>
      <c r="P45" s="202"/>
      <c r="Q45" s="202"/>
      <c r="R45" s="203"/>
    </row>
    <row r="46" spans="2:18" ht="30" customHeight="1" x14ac:dyDescent="0.25">
      <c r="B46" s="187" t="str">
        <f t="shared" si="2"/>
        <v/>
      </c>
      <c r="C46" s="189"/>
      <c r="D46" s="201"/>
      <c r="E46" s="202"/>
      <c r="F46" s="202"/>
      <c r="G46" s="202"/>
      <c r="H46" s="202"/>
      <c r="I46" s="202"/>
      <c r="J46" s="202"/>
      <c r="K46" s="202"/>
      <c r="L46" s="202"/>
      <c r="M46" s="202"/>
      <c r="N46" s="202"/>
      <c r="O46" s="202"/>
      <c r="P46" s="202"/>
      <c r="Q46" s="202"/>
      <c r="R46" s="203"/>
    </row>
    <row r="47" spans="2:18" ht="30" customHeight="1" x14ac:dyDescent="0.25">
      <c r="B47" s="187" t="str">
        <f t="shared" si="2"/>
        <v/>
      </c>
      <c r="C47" s="189"/>
      <c r="D47" s="201"/>
      <c r="E47" s="202"/>
      <c r="F47" s="202"/>
      <c r="G47" s="202"/>
      <c r="H47" s="202"/>
      <c r="I47" s="202"/>
      <c r="J47" s="202"/>
      <c r="K47" s="202"/>
      <c r="L47" s="202"/>
      <c r="M47" s="202"/>
      <c r="N47" s="202"/>
      <c r="O47" s="202"/>
      <c r="P47" s="202"/>
      <c r="Q47" s="202"/>
      <c r="R47" s="203"/>
    </row>
    <row r="48" spans="2:18" ht="30" customHeight="1" x14ac:dyDescent="0.25">
      <c r="B48" s="187" t="str">
        <f t="shared" si="2"/>
        <v/>
      </c>
      <c r="C48" s="189"/>
      <c r="D48" s="201"/>
      <c r="E48" s="202"/>
      <c r="F48" s="202"/>
      <c r="G48" s="202"/>
      <c r="H48" s="202"/>
      <c r="I48" s="202"/>
      <c r="J48" s="202"/>
      <c r="K48" s="202"/>
      <c r="L48" s="202"/>
      <c r="M48" s="202"/>
      <c r="N48" s="202"/>
      <c r="O48" s="202"/>
      <c r="P48" s="202"/>
      <c r="Q48" s="202"/>
      <c r="R48" s="203"/>
    </row>
    <row r="49" spans="2:18" ht="30" customHeight="1" x14ac:dyDescent="0.25">
      <c r="B49" s="187" t="str">
        <f t="shared" si="2"/>
        <v/>
      </c>
      <c r="C49" s="189"/>
      <c r="D49" s="201"/>
      <c r="E49" s="202"/>
      <c r="F49" s="202"/>
      <c r="G49" s="202"/>
      <c r="H49" s="202"/>
      <c r="I49" s="202"/>
      <c r="J49" s="202"/>
      <c r="K49" s="202"/>
      <c r="L49" s="202"/>
      <c r="M49" s="202"/>
      <c r="N49" s="202"/>
      <c r="O49" s="202"/>
      <c r="P49" s="202"/>
      <c r="Q49" s="202"/>
      <c r="R49" s="203"/>
    </row>
    <row r="50" spans="2:18" ht="15.75" thickBot="1" x14ac:dyDescent="0.3">
      <c r="B50" s="12"/>
      <c r="C50" s="12"/>
      <c r="D50" s="12"/>
      <c r="E50" s="12"/>
      <c r="F50" s="12"/>
      <c r="G50" s="12"/>
      <c r="H50" s="12"/>
      <c r="I50" s="12"/>
      <c r="J50" s="12"/>
      <c r="K50" s="12"/>
      <c r="L50" s="12"/>
      <c r="M50" s="12"/>
      <c r="N50" s="12"/>
      <c r="O50" s="12"/>
      <c r="P50" s="12"/>
      <c r="Q50" s="12"/>
      <c r="R50" s="12"/>
    </row>
    <row r="51" spans="2:18" ht="18.75" customHeight="1" x14ac:dyDescent="0.25">
      <c r="B51" s="11"/>
    </row>
    <row r="52" spans="2:18" ht="30" customHeight="1" x14ac:dyDescent="0.25">
      <c r="B52" s="142" t="s">
        <v>69</v>
      </c>
      <c r="C52" s="142"/>
      <c r="D52" s="142"/>
      <c r="E52" s="142"/>
      <c r="F52" s="142"/>
      <c r="G52" s="142"/>
      <c r="H52" s="142"/>
      <c r="I52" s="142"/>
      <c r="J52" s="142"/>
      <c r="K52" s="142"/>
      <c r="L52" s="142"/>
      <c r="M52" s="142"/>
      <c r="N52" s="142"/>
      <c r="O52" s="142"/>
    </row>
    <row r="53" spans="2:18" x14ac:dyDescent="0.25">
      <c r="B53" s="145" t="s">
        <v>8</v>
      </c>
      <c r="C53" s="145"/>
    </row>
    <row r="54" spans="2:18" ht="11.25" customHeight="1" x14ac:dyDescent="0.25"/>
    <row r="55" spans="2:18" x14ac:dyDescent="0.25">
      <c r="B55" s="11" t="s">
        <v>60</v>
      </c>
    </row>
    <row r="56" spans="2:18" ht="45" customHeight="1" x14ac:dyDescent="0.25">
      <c r="B56" s="193" t="s">
        <v>61</v>
      </c>
      <c r="C56" s="193"/>
      <c r="D56" s="193"/>
      <c r="E56" s="195" t="s">
        <v>70</v>
      </c>
      <c r="F56" s="196"/>
      <c r="G56" s="196"/>
      <c r="H56" s="196"/>
      <c r="I56" s="196"/>
      <c r="J56" s="197"/>
      <c r="K56" s="195" t="s">
        <v>164</v>
      </c>
      <c r="L56" s="196"/>
      <c r="M56" s="197"/>
      <c r="N56" s="195" t="s">
        <v>165</v>
      </c>
      <c r="O56" s="196"/>
      <c r="P56" s="197"/>
    </row>
    <row r="57" spans="2:18" x14ac:dyDescent="0.25">
      <c r="B57" s="198"/>
      <c r="C57" s="199"/>
      <c r="D57" s="200"/>
      <c r="E57" s="198"/>
      <c r="F57" s="199"/>
      <c r="G57" s="199"/>
      <c r="H57" s="199"/>
      <c r="I57" s="199"/>
      <c r="J57" s="200"/>
      <c r="K57" s="210"/>
      <c r="L57" s="211"/>
      <c r="M57" s="212"/>
      <c r="N57" s="210"/>
      <c r="O57" s="211"/>
      <c r="P57" s="212"/>
    </row>
    <row r="58" spans="2:18" x14ac:dyDescent="0.25">
      <c r="B58" s="198"/>
      <c r="C58" s="199"/>
      <c r="D58" s="200"/>
      <c r="E58" s="198"/>
      <c r="F58" s="199"/>
      <c r="G58" s="199"/>
      <c r="H58" s="199"/>
      <c r="I58" s="199"/>
      <c r="J58" s="200"/>
      <c r="K58" s="210"/>
      <c r="L58" s="211"/>
      <c r="M58" s="212"/>
      <c r="N58" s="210"/>
      <c r="O58" s="211"/>
      <c r="P58" s="212"/>
    </row>
    <row r="59" spans="2:18" x14ac:dyDescent="0.25">
      <c r="B59" s="198"/>
      <c r="C59" s="199"/>
      <c r="D59" s="200"/>
      <c r="E59" s="198"/>
      <c r="F59" s="199"/>
      <c r="G59" s="199"/>
      <c r="H59" s="199"/>
      <c r="I59" s="199"/>
      <c r="J59" s="200"/>
      <c r="K59" s="210"/>
      <c r="L59" s="211"/>
      <c r="M59" s="212"/>
      <c r="N59" s="210"/>
      <c r="O59" s="211"/>
      <c r="P59" s="212"/>
    </row>
    <row r="60" spans="2:18" x14ac:dyDescent="0.25">
      <c r="B60" s="198"/>
      <c r="C60" s="199"/>
      <c r="D60" s="200"/>
      <c r="E60" s="198"/>
      <c r="F60" s="199"/>
      <c r="G60" s="199"/>
      <c r="H60" s="199"/>
      <c r="I60" s="199"/>
      <c r="J60" s="200"/>
      <c r="K60" s="210"/>
      <c r="L60" s="211"/>
      <c r="M60" s="212"/>
      <c r="N60" s="210"/>
      <c r="O60" s="211"/>
      <c r="P60" s="212"/>
    </row>
    <row r="61" spans="2:18" x14ac:dyDescent="0.25">
      <c r="B61" s="198"/>
      <c r="C61" s="199"/>
      <c r="D61" s="200"/>
      <c r="E61" s="198"/>
      <c r="F61" s="199"/>
      <c r="G61" s="199"/>
      <c r="H61" s="199"/>
      <c r="I61" s="199"/>
      <c r="J61" s="200"/>
      <c r="K61" s="210"/>
      <c r="L61" s="211"/>
      <c r="M61" s="212"/>
      <c r="N61" s="210"/>
      <c r="O61" s="211"/>
      <c r="P61" s="212"/>
    </row>
    <row r="62" spans="2:18" x14ac:dyDescent="0.25">
      <c r="B62" s="198"/>
      <c r="C62" s="199"/>
      <c r="D62" s="200"/>
      <c r="E62" s="198"/>
      <c r="F62" s="199"/>
      <c r="G62" s="199"/>
      <c r="H62" s="199"/>
      <c r="I62" s="199"/>
      <c r="J62" s="200"/>
      <c r="K62" s="210"/>
      <c r="L62" s="211"/>
      <c r="M62" s="212"/>
      <c r="N62" s="210"/>
      <c r="O62" s="211"/>
      <c r="P62" s="212"/>
    </row>
    <row r="63" spans="2:18" x14ac:dyDescent="0.25">
      <c r="B63" s="198"/>
      <c r="C63" s="199"/>
      <c r="D63" s="200"/>
      <c r="E63" s="198"/>
      <c r="F63" s="199"/>
      <c r="G63" s="199"/>
      <c r="H63" s="199"/>
      <c r="I63" s="199"/>
      <c r="J63" s="200"/>
      <c r="K63" s="210"/>
      <c r="L63" s="211"/>
      <c r="M63" s="212"/>
      <c r="N63" s="210"/>
      <c r="O63" s="211"/>
      <c r="P63" s="212"/>
    </row>
    <row r="64" spans="2:18" x14ac:dyDescent="0.25">
      <c r="B64" s="198"/>
      <c r="C64" s="199"/>
      <c r="D64" s="200"/>
      <c r="E64" s="198"/>
      <c r="F64" s="199"/>
      <c r="G64" s="199"/>
      <c r="H64" s="199"/>
      <c r="I64" s="199"/>
      <c r="J64" s="200"/>
      <c r="K64" s="210"/>
      <c r="L64" s="211"/>
      <c r="M64" s="212"/>
      <c r="N64" s="210"/>
      <c r="O64" s="211"/>
      <c r="P64" s="212"/>
    </row>
    <row r="65" spans="2:16" x14ac:dyDescent="0.25">
      <c r="B65" s="198"/>
      <c r="C65" s="199"/>
      <c r="D65" s="200"/>
      <c r="E65" s="198"/>
      <c r="F65" s="199"/>
      <c r="G65" s="199"/>
      <c r="H65" s="199"/>
      <c r="I65" s="199"/>
      <c r="J65" s="200"/>
      <c r="K65" s="210"/>
      <c r="L65" s="211"/>
      <c r="M65" s="212"/>
      <c r="N65" s="210"/>
      <c r="O65" s="211"/>
      <c r="P65" s="212"/>
    </row>
    <row r="66" spans="2:16" x14ac:dyDescent="0.25">
      <c r="B66" s="198"/>
      <c r="C66" s="199"/>
      <c r="D66" s="200"/>
      <c r="E66" s="198"/>
      <c r="F66" s="199"/>
      <c r="G66" s="199"/>
      <c r="H66" s="199"/>
      <c r="I66" s="199"/>
      <c r="J66" s="200"/>
      <c r="K66" s="210"/>
      <c r="L66" s="211"/>
      <c r="M66" s="212"/>
      <c r="N66" s="210"/>
      <c r="O66" s="211"/>
      <c r="P66" s="212"/>
    </row>
    <row r="67" spans="2:16" x14ac:dyDescent="0.25">
      <c r="B67" s="219"/>
      <c r="C67" s="220"/>
      <c r="D67" s="220"/>
      <c r="E67" s="180" t="s">
        <v>68</v>
      </c>
      <c r="F67" s="181"/>
      <c r="G67" s="181"/>
      <c r="H67" s="181"/>
      <c r="I67" s="181"/>
      <c r="J67" s="182"/>
      <c r="K67" s="177">
        <f>SUM(K57:M66)</f>
        <v>0</v>
      </c>
      <c r="L67" s="178"/>
      <c r="M67" s="179"/>
      <c r="N67" s="177">
        <f>SUM(N57:P66)</f>
        <v>0</v>
      </c>
      <c r="O67" s="178"/>
      <c r="P67" s="179"/>
    </row>
    <row r="68" spans="2:16" ht="47.25" customHeight="1" x14ac:dyDescent="0.25"/>
    <row r="69" spans="2:16" x14ac:dyDescent="0.25">
      <c r="B69" s="11" t="s">
        <v>92</v>
      </c>
    </row>
    <row r="70" spans="2:16" ht="45" customHeight="1" x14ac:dyDescent="0.25">
      <c r="B70" s="193" t="s">
        <v>61</v>
      </c>
      <c r="C70" s="193"/>
      <c r="D70" s="194"/>
      <c r="E70" s="185">
        <v>2018</v>
      </c>
      <c r="F70" s="186"/>
      <c r="G70" s="185">
        <v>2019</v>
      </c>
      <c r="H70" s="186"/>
      <c r="I70" s="185">
        <v>2020</v>
      </c>
      <c r="J70" s="186"/>
      <c r="K70" s="185">
        <v>2021</v>
      </c>
      <c r="L70" s="186"/>
      <c r="M70" s="185">
        <v>2022</v>
      </c>
      <c r="N70" s="186"/>
    </row>
    <row r="71" spans="2:16" x14ac:dyDescent="0.25">
      <c r="B71" s="187" t="str">
        <f t="shared" ref="B71:B80" si="3">IF(B57&gt;0,B57,"")</f>
        <v/>
      </c>
      <c r="C71" s="188"/>
      <c r="D71" s="189"/>
      <c r="E71" s="175"/>
      <c r="F71" s="176"/>
      <c r="G71" s="175"/>
      <c r="H71" s="176"/>
      <c r="I71" s="175"/>
      <c r="J71" s="176"/>
      <c r="K71" s="175"/>
      <c r="L71" s="176"/>
      <c r="M71" s="175"/>
      <c r="N71" s="176"/>
    </row>
    <row r="72" spans="2:16" x14ac:dyDescent="0.25">
      <c r="B72" s="187" t="str">
        <f t="shared" si="3"/>
        <v/>
      </c>
      <c r="C72" s="188"/>
      <c r="D72" s="189"/>
      <c r="E72" s="175"/>
      <c r="F72" s="176"/>
      <c r="G72" s="175"/>
      <c r="H72" s="176"/>
      <c r="I72" s="175"/>
      <c r="J72" s="176"/>
      <c r="K72" s="175"/>
      <c r="L72" s="176"/>
      <c r="M72" s="175"/>
      <c r="N72" s="176"/>
    </row>
    <row r="73" spans="2:16" x14ac:dyDescent="0.25">
      <c r="B73" s="187" t="str">
        <f t="shared" si="3"/>
        <v/>
      </c>
      <c r="C73" s="188"/>
      <c r="D73" s="189"/>
      <c r="E73" s="175"/>
      <c r="F73" s="176"/>
      <c r="G73" s="175"/>
      <c r="H73" s="176"/>
      <c r="I73" s="175"/>
      <c r="J73" s="176"/>
      <c r="K73" s="175"/>
      <c r="L73" s="176"/>
      <c r="M73" s="175"/>
      <c r="N73" s="176"/>
    </row>
    <row r="74" spans="2:16" x14ac:dyDescent="0.25">
      <c r="B74" s="187" t="str">
        <f t="shared" si="3"/>
        <v/>
      </c>
      <c r="C74" s="188"/>
      <c r="D74" s="189"/>
      <c r="E74" s="175"/>
      <c r="F74" s="176"/>
      <c r="G74" s="175"/>
      <c r="H74" s="176"/>
      <c r="I74" s="175"/>
      <c r="J74" s="176"/>
      <c r="K74" s="175"/>
      <c r="L74" s="176"/>
      <c r="M74" s="175"/>
      <c r="N74" s="176"/>
    </row>
    <row r="75" spans="2:16" x14ac:dyDescent="0.25">
      <c r="B75" s="187" t="str">
        <f t="shared" si="3"/>
        <v/>
      </c>
      <c r="C75" s="188"/>
      <c r="D75" s="189"/>
      <c r="E75" s="175"/>
      <c r="F75" s="176"/>
      <c r="G75" s="175"/>
      <c r="H75" s="176"/>
      <c r="I75" s="175"/>
      <c r="J75" s="176"/>
      <c r="K75" s="175"/>
      <c r="L75" s="176"/>
      <c r="M75" s="175"/>
      <c r="N75" s="176"/>
    </row>
    <row r="76" spans="2:16" x14ac:dyDescent="0.25">
      <c r="B76" s="187" t="str">
        <f t="shared" si="3"/>
        <v/>
      </c>
      <c r="C76" s="188"/>
      <c r="D76" s="189"/>
      <c r="E76" s="175"/>
      <c r="F76" s="176"/>
      <c r="G76" s="175"/>
      <c r="H76" s="176"/>
      <c r="I76" s="175"/>
      <c r="J76" s="176"/>
      <c r="K76" s="175"/>
      <c r="L76" s="176"/>
      <c r="M76" s="175"/>
      <c r="N76" s="176"/>
    </row>
    <row r="77" spans="2:16" x14ac:dyDescent="0.25">
      <c r="B77" s="187" t="str">
        <f t="shared" si="3"/>
        <v/>
      </c>
      <c r="C77" s="188"/>
      <c r="D77" s="189"/>
      <c r="E77" s="175"/>
      <c r="F77" s="176"/>
      <c r="G77" s="175"/>
      <c r="H77" s="176"/>
      <c r="I77" s="175"/>
      <c r="J77" s="176"/>
      <c r="K77" s="175"/>
      <c r="L77" s="176"/>
      <c r="M77" s="175"/>
      <c r="N77" s="176"/>
    </row>
    <row r="78" spans="2:16" x14ac:dyDescent="0.25">
      <c r="B78" s="187" t="str">
        <f t="shared" si="3"/>
        <v/>
      </c>
      <c r="C78" s="188"/>
      <c r="D78" s="189"/>
      <c r="E78" s="175"/>
      <c r="F78" s="176"/>
      <c r="G78" s="175"/>
      <c r="H78" s="176"/>
      <c r="I78" s="175"/>
      <c r="J78" s="176"/>
      <c r="K78" s="175"/>
      <c r="L78" s="176"/>
      <c r="M78" s="175"/>
      <c r="N78" s="176"/>
    </row>
    <row r="79" spans="2:16" x14ac:dyDescent="0.25">
      <c r="B79" s="187" t="str">
        <f t="shared" si="3"/>
        <v/>
      </c>
      <c r="C79" s="188"/>
      <c r="D79" s="189"/>
      <c r="E79" s="175"/>
      <c r="F79" s="176"/>
      <c r="G79" s="175"/>
      <c r="H79" s="176"/>
      <c r="I79" s="175"/>
      <c r="J79" s="176"/>
      <c r="K79" s="175"/>
      <c r="L79" s="176"/>
      <c r="M79" s="175"/>
      <c r="N79" s="176"/>
    </row>
    <row r="80" spans="2:16" x14ac:dyDescent="0.25">
      <c r="B80" s="187" t="str">
        <f t="shared" si="3"/>
        <v/>
      </c>
      <c r="C80" s="188"/>
      <c r="D80" s="189"/>
      <c r="E80" s="175"/>
      <c r="F80" s="176"/>
      <c r="G80" s="175"/>
      <c r="H80" s="176"/>
      <c r="I80" s="175"/>
      <c r="J80" s="176"/>
      <c r="K80" s="175"/>
      <c r="L80" s="176"/>
      <c r="M80" s="175"/>
      <c r="N80" s="176"/>
    </row>
    <row r="81" spans="2:18" x14ac:dyDescent="0.25">
      <c r="B81" s="190" t="s">
        <v>68</v>
      </c>
      <c r="C81" s="191"/>
      <c r="D81" s="192"/>
      <c r="E81" s="183">
        <f>SUM(E71:E80)</f>
        <v>0</v>
      </c>
      <c r="F81" s="184"/>
      <c r="G81" s="183">
        <f>SUM(G71:G80)</f>
        <v>0</v>
      </c>
      <c r="H81" s="184"/>
      <c r="I81" s="183">
        <f>SUM(I71:I80)</f>
        <v>0</v>
      </c>
      <c r="J81" s="184"/>
      <c r="K81" s="183">
        <f>SUM(K71:K80)</f>
        <v>0</v>
      </c>
      <c r="L81" s="184"/>
      <c r="M81" s="183">
        <f>SUM(M71:M80)</f>
        <v>0</v>
      </c>
      <c r="N81" s="184"/>
    </row>
    <row r="82" spans="2:18" ht="11.25" customHeight="1" x14ac:dyDescent="0.25">
      <c r="B82" s="11"/>
    </row>
    <row r="83" spans="2:18" ht="22.5" customHeight="1" thickBot="1" x14ac:dyDescent="0.3">
      <c r="B83" s="15"/>
      <c r="C83" s="15"/>
      <c r="D83" s="15"/>
      <c r="E83" s="15"/>
      <c r="F83" s="15"/>
      <c r="G83" s="15"/>
      <c r="H83" s="15"/>
      <c r="I83" s="15"/>
      <c r="J83" s="15"/>
      <c r="K83" s="15"/>
      <c r="L83" s="15"/>
      <c r="M83" s="15"/>
      <c r="N83" s="15"/>
      <c r="O83" s="15"/>
      <c r="P83" s="15"/>
      <c r="Q83" s="15"/>
      <c r="R83" s="15"/>
    </row>
    <row r="84" spans="2:18" ht="15.75" thickTop="1" x14ac:dyDescent="0.25"/>
  </sheetData>
  <sheetProtection algorithmName="SHA-512" hashValue="0lEKrw/fJhUIyHM/jPVO50FbbKatwT0SLyElYrZ5j3YHdMEOfLFhnsKZbItgrUseE4ErBFVwdEwWEvgeYwj5Uw==" saltValue="6vkaD5ZP5HBeAItTq4Qtcg==" spinCount="100000" sheet="1" objects="1" scenarios="1" selectLockedCells="1"/>
  <customSheetViews>
    <customSheetView guid="{5B75F660-452E-41FC-99B5-03A89E50A009}" showGridLines="0" showRowCol="0">
      <selection activeCell="B8" sqref="B8:C8"/>
      <rowBreaks count="1" manualBreakCount="1">
        <brk id="51" max="18" man="1"/>
      </rowBreaks>
      <pageMargins left="0.25" right="0.25" top="0.75" bottom="0.75" header="0.3" footer="0.3"/>
      <pageSetup scale="59" orientation="portrait" r:id="rId1"/>
    </customSheetView>
    <customSheetView guid="{C57A3CCD-E84B-465D-8966-AEA04ACC70B6}" showGridLines="0" showRowCol="0">
      <selection activeCell="B8" sqref="B8:C8"/>
      <rowBreaks count="1" manualBreakCount="1">
        <brk id="51" max="18" man="1"/>
      </rowBreaks>
      <pageMargins left="0.25" right="0.25" top="0.75" bottom="0.75" header="0.3" footer="0.3"/>
      <pageSetup scale="59" orientation="portrait" r:id="rId2"/>
    </customSheetView>
  </customSheetViews>
  <mergeCells count="222">
    <mergeCell ref="B64:D64"/>
    <mergeCell ref="B65:D65"/>
    <mergeCell ref="B58:D58"/>
    <mergeCell ref="E58:J58"/>
    <mergeCell ref="B67:D67"/>
    <mergeCell ref="K65:M65"/>
    <mergeCell ref="K66:M66"/>
    <mergeCell ref="K63:M63"/>
    <mergeCell ref="K64:M64"/>
    <mergeCell ref="K61:M61"/>
    <mergeCell ref="K62:M62"/>
    <mergeCell ref="K59:M59"/>
    <mergeCell ref="K60:M60"/>
    <mergeCell ref="E66:J66"/>
    <mergeCell ref="B66:D66"/>
    <mergeCell ref="B59:D59"/>
    <mergeCell ref="B60:D60"/>
    <mergeCell ref="E59:J59"/>
    <mergeCell ref="E60:J60"/>
    <mergeCell ref="E61:J61"/>
    <mergeCell ref="E62:J62"/>
    <mergeCell ref="E63:J63"/>
    <mergeCell ref="E64:J64"/>
    <mergeCell ref="E65:J65"/>
    <mergeCell ref="N25:R25"/>
    <mergeCell ref="N56:P56"/>
    <mergeCell ref="N57:P57"/>
    <mergeCell ref="N58:P58"/>
    <mergeCell ref="N59:P59"/>
    <mergeCell ref="K79:L79"/>
    <mergeCell ref="K80:L80"/>
    <mergeCell ref="K57:M57"/>
    <mergeCell ref="K58:M58"/>
    <mergeCell ref="K56:M56"/>
    <mergeCell ref="N60:P60"/>
    <mergeCell ref="N61:P61"/>
    <mergeCell ref="N62:P62"/>
    <mergeCell ref="N63:P63"/>
    <mergeCell ref="N64:P64"/>
    <mergeCell ref="N65:P65"/>
    <mergeCell ref="N66:P66"/>
    <mergeCell ref="K74:L74"/>
    <mergeCell ref="N67:P67"/>
    <mergeCell ref="M70:N70"/>
    <mergeCell ref="M71:N71"/>
    <mergeCell ref="M72:N72"/>
    <mergeCell ref="M73:N73"/>
    <mergeCell ref="M74:N74"/>
    <mergeCell ref="B5:O5"/>
    <mergeCell ref="B6:O6"/>
    <mergeCell ref="B7:O7"/>
    <mergeCell ref="F17:G17"/>
    <mergeCell ref="H17:J17"/>
    <mergeCell ref="K17:M17"/>
    <mergeCell ref="H13:J13"/>
    <mergeCell ref="H14:J14"/>
    <mergeCell ref="H15:J15"/>
    <mergeCell ref="B12:C12"/>
    <mergeCell ref="H12:J12"/>
    <mergeCell ref="H11:J11"/>
    <mergeCell ref="F12:G12"/>
    <mergeCell ref="D12:E12"/>
    <mergeCell ref="B13:C13"/>
    <mergeCell ref="B14:C14"/>
    <mergeCell ref="B15:C15"/>
    <mergeCell ref="B1:H1"/>
    <mergeCell ref="B8:C8"/>
    <mergeCell ref="B52:O52"/>
    <mergeCell ref="B53:C53"/>
    <mergeCell ref="D11:E11"/>
    <mergeCell ref="F11:G11"/>
    <mergeCell ref="K11:M11"/>
    <mergeCell ref="K12:M12"/>
    <mergeCell ref="K13:M13"/>
    <mergeCell ref="K14:M14"/>
    <mergeCell ref="K15:M15"/>
    <mergeCell ref="D15:E15"/>
    <mergeCell ref="F15:G15"/>
    <mergeCell ref="B16:C16"/>
    <mergeCell ref="D13:E13"/>
    <mergeCell ref="F13:G13"/>
    <mergeCell ref="D14:E14"/>
    <mergeCell ref="H21:J21"/>
    <mergeCell ref="F14:G14"/>
    <mergeCell ref="B11:C11"/>
    <mergeCell ref="F16:G16"/>
    <mergeCell ref="H16:J16"/>
    <mergeCell ref="K16:M16"/>
    <mergeCell ref="D17:E17"/>
    <mergeCell ref="F18:G18"/>
    <mergeCell ref="H18:J18"/>
    <mergeCell ref="D19:E19"/>
    <mergeCell ref="F19:G19"/>
    <mergeCell ref="H19:J19"/>
    <mergeCell ref="D16:E16"/>
    <mergeCell ref="B27:C27"/>
    <mergeCell ref="K22:M22"/>
    <mergeCell ref="K20:M20"/>
    <mergeCell ref="K21:M21"/>
    <mergeCell ref="K18:M18"/>
    <mergeCell ref="K19:M19"/>
    <mergeCell ref="D22:E22"/>
    <mergeCell ref="F22:G22"/>
    <mergeCell ref="H22:J22"/>
    <mergeCell ref="D20:E20"/>
    <mergeCell ref="F20:G20"/>
    <mergeCell ref="H20:J20"/>
    <mergeCell ref="D21:E21"/>
    <mergeCell ref="F21:G21"/>
    <mergeCell ref="D25:H25"/>
    <mergeCell ref="I25:M25"/>
    <mergeCell ref="D18:E18"/>
    <mergeCell ref="B61:D61"/>
    <mergeCell ref="B62:D62"/>
    <mergeCell ref="B63:D63"/>
    <mergeCell ref="B28:C28"/>
    <mergeCell ref="B29:C29"/>
    <mergeCell ref="B30:C30"/>
    <mergeCell ref="B31:C31"/>
    <mergeCell ref="B17:C17"/>
    <mergeCell ref="B18:C18"/>
    <mergeCell ref="B19:C19"/>
    <mergeCell ref="B20:C20"/>
    <mergeCell ref="B21:C21"/>
    <mergeCell ref="B25:C26"/>
    <mergeCell ref="B22:C22"/>
    <mergeCell ref="B32:C32"/>
    <mergeCell ref="B33:C33"/>
    <mergeCell ref="B34:C34"/>
    <mergeCell ref="B35:C35"/>
    <mergeCell ref="B36:C36"/>
    <mergeCell ref="B37:C37"/>
    <mergeCell ref="E56:J56"/>
    <mergeCell ref="B56:D56"/>
    <mergeCell ref="B57:D57"/>
    <mergeCell ref="E57:J57"/>
    <mergeCell ref="B45:C45"/>
    <mergeCell ref="B46:C46"/>
    <mergeCell ref="B47:C47"/>
    <mergeCell ref="B40:C40"/>
    <mergeCell ref="B41:C41"/>
    <mergeCell ref="B42:C42"/>
    <mergeCell ref="B43:C43"/>
    <mergeCell ref="B44:C44"/>
    <mergeCell ref="B48:C48"/>
    <mergeCell ref="B49:C49"/>
    <mergeCell ref="D49:R49"/>
    <mergeCell ref="D40:R40"/>
    <mergeCell ref="D41:R41"/>
    <mergeCell ref="D42:R42"/>
    <mergeCell ref="D43:R43"/>
    <mergeCell ref="D44:R44"/>
    <mergeCell ref="D45:R45"/>
    <mergeCell ref="D46:R46"/>
    <mergeCell ref="D47:R47"/>
    <mergeCell ref="D48:R48"/>
    <mergeCell ref="B77:D77"/>
    <mergeCell ref="B78:D78"/>
    <mergeCell ref="B79:D79"/>
    <mergeCell ref="B80:D80"/>
    <mergeCell ref="B81:D81"/>
    <mergeCell ref="E70:F70"/>
    <mergeCell ref="E71:F71"/>
    <mergeCell ref="E72:F72"/>
    <mergeCell ref="E73:F73"/>
    <mergeCell ref="E74:F74"/>
    <mergeCell ref="B70:D70"/>
    <mergeCell ref="B71:D71"/>
    <mergeCell ref="B72:D72"/>
    <mergeCell ref="B73:D73"/>
    <mergeCell ref="B74:D74"/>
    <mergeCell ref="B75:D75"/>
    <mergeCell ref="B76:D76"/>
    <mergeCell ref="E81:F81"/>
    <mergeCell ref="E75:F75"/>
    <mergeCell ref="E76:F76"/>
    <mergeCell ref="E77:F77"/>
    <mergeCell ref="E78:F78"/>
    <mergeCell ref="E79:F79"/>
    <mergeCell ref="E80:F80"/>
    <mergeCell ref="G81:H81"/>
    <mergeCell ref="I70:J70"/>
    <mergeCell ref="I71:J71"/>
    <mergeCell ref="I72:J72"/>
    <mergeCell ref="I73:J73"/>
    <mergeCell ref="I74:J74"/>
    <mergeCell ref="I75:J75"/>
    <mergeCell ref="I76:J76"/>
    <mergeCell ref="M81:N81"/>
    <mergeCell ref="I81:J81"/>
    <mergeCell ref="G70:H70"/>
    <mergeCell ref="G71:H71"/>
    <mergeCell ref="G72:H72"/>
    <mergeCell ref="G73:H73"/>
    <mergeCell ref="G74:H74"/>
    <mergeCell ref="G75:H75"/>
    <mergeCell ref="G76:H76"/>
    <mergeCell ref="G77:H77"/>
    <mergeCell ref="G78:H78"/>
    <mergeCell ref="K70:L70"/>
    <mergeCell ref="K71:L71"/>
    <mergeCell ref="K72:L72"/>
    <mergeCell ref="K73:L73"/>
    <mergeCell ref="K81:L81"/>
    <mergeCell ref="G79:H79"/>
    <mergeCell ref="G80:H80"/>
    <mergeCell ref="K67:M67"/>
    <mergeCell ref="K75:L75"/>
    <mergeCell ref="K76:L76"/>
    <mergeCell ref="K77:L77"/>
    <mergeCell ref="K78:L78"/>
    <mergeCell ref="M75:N75"/>
    <mergeCell ref="M76:N76"/>
    <mergeCell ref="M77:N77"/>
    <mergeCell ref="M78:N78"/>
    <mergeCell ref="M79:N79"/>
    <mergeCell ref="M80:N80"/>
    <mergeCell ref="I77:J77"/>
    <mergeCell ref="I78:J78"/>
    <mergeCell ref="I79:J79"/>
    <mergeCell ref="I80:J80"/>
    <mergeCell ref="E67:J67"/>
  </mergeCells>
  <conditionalFormatting sqref="B8:C8 B53:C53">
    <cfRule type="cellIs" dxfId="1" priority="1" operator="equal">
      <formula>"select answer…"</formula>
    </cfRule>
  </conditionalFormatting>
  <pageMargins left="0.25" right="0.25" top="0.75" bottom="0.75" header="0.3" footer="0.3"/>
  <pageSetup scale="59" orientation="portrait" r:id="rId3"/>
  <rowBreaks count="1" manualBreakCount="1">
    <brk id="51" max="18" man="1"/>
  </rowBreaks>
  <ignoredErrors>
    <ignoredError sqref="D37:G37 H37:R37 E81 G81 I81 K81 M81" formulaRang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dropdowns!$B$2:$B$4</xm:f>
          </x14:formula1>
          <xm:sqref>B8:C8 B53:C54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48"/>
  <sheetViews>
    <sheetView showGridLines="0" showRowColHeaders="0" topLeftCell="A28" zoomScaleNormal="100" workbookViewId="0">
      <selection activeCell="B6" sqref="B6:C6"/>
    </sheetView>
  </sheetViews>
  <sheetFormatPr defaultColWidth="9.140625" defaultRowHeight="15" x14ac:dyDescent="0.25"/>
  <cols>
    <col min="1" max="1" width="2.140625" style="2" customWidth="1"/>
    <col min="2" max="15" width="10" style="2" customWidth="1"/>
    <col min="16" max="16" width="2.140625" style="2" customWidth="1"/>
    <col min="17" max="16384" width="9.140625" style="2"/>
  </cols>
  <sheetData>
    <row r="1" spans="2:15" ht="66" customHeight="1" thickBot="1" x14ac:dyDescent="0.55000000000000004">
      <c r="B1" s="140" t="s">
        <v>0</v>
      </c>
      <c r="C1" s="140"/>
      <c r="D1" s="140"/>
      <c r="E1" s="140"/>
      <c r="F1" s="140"/>
      <c r="G1" s="140"/>
      <c r="H1" s="140"/>
      <c r="I1" s="13"/>
      <c r="J1" s="13"/>
      <c r="K1" s="13"/>
      <c r="L1" s="13"/>
      <c r="M1" s="13"/>
      <c r="N1" s="13"/>
      <c r="O1" s="13"/>
    </row>
    <row r="2" spans="2:15" ht="7.5" customHeight="1" thickTop="1" x14ac:dyDescent="0.25"/>
    <row r="3" spans="2:15" ht="18.75" x14ac:dyDescent="0.35">
      <c r="B3" s="3" t="s">
        <v>177</v>
      </c>
    </row>
    <row r="5" spans="2:15" ht="30" customHeight="1" x14ac:dyDescent="0.25">
      <c r="B5" s="142" t="s">
        <v>73</v>
      </c>
      <c r="C5" s="142"/>
      <c r="D5" s="142"/>
      <c r="E5" s="142"/>
      <c r="F5" s="142"/>
      <c r="G5" s="142"/>
      <c r="H5" s="142"/>
      <c r="I5" s="142"/>
      <c r="J5" s="142"/>
      <c r="K5" s="142"/>
      <c r="L5" s="142"/>
      <c r="M5" s="142"/>
      <c r="N5" s="142"/>
      <c r="O5" s="142"/>
    </row>
    <row r="6" spans="2:15" x14ac:dyDescent="0.25">
      <c r="B6" s="145" t="s">
        <v>8</v>
      </c>
      <c r="C6" s="145"/>
    </row>
    <row r="7" spans="2:15" ht="11.25" customHeight="1" x14ac:dyDescent="0.25"/>
    <row r="8" spans="2:15" x14ac:dyDescent="0.25">
      <c r="B8" s="11" t="s">
        <v>74</v>
      </c>
    </row>
    <row r="9" spans="2:15" x14ac:dyDescent="0.25">
      <c r="B9" s="146"/>
      <c r="C9" s="146"/>
      <c r="D9" s="146"/>
      <c r="E9" s="146"/>
      <c r="F9" s="146"/>
      <c r="G9" s="146"/>
      <c r="H9" s="146"/>
      <c r="I9" s="146"/>
      <c r="J9" s="146"/>
      <c r="K9" s="146"/>
      <c r="L9" s="146"/>
      <c r="M9" s="146"/>
      <c r="N9" s="146"/>
      <c r="O9" s="146"/>
    </row>
    <row r="10" spans="2:15" x14ac:dyDescent="0.25">
      <c r="B10" s="146"/>
      <c r="C10" s="146"/>
      <c r="D10" s="146"/>
      <c r="E10" s="146"/>
      <c r="F10" s="146"/>
      <c r="G10" s="146"/>
      <c r="H10" s="146"/>
      <c r="I10" s="146"/>
      <c r="J10" s="146"/>
      <c r="K10" s="146"/>
      <c r="L10" s="146"/>
      <c r="M10" s="146"/>
      <c r="N10" s="146"/>
      <c r="O10" s="146"/>
    </row>
    <row r="11" spans="2:15" ht="11.25" customHeight="1" x14ac:dyDescent="0.25"/>
    <row r="12" spans="2:15" x14ac:dyDescent="0.25">
      <c r="B12" s="11" t="s">
        <v>89</v>
      </c>
    </row>
    <row r="13" spans="2:15" ht="14.45" customHeight="1" x14ac:dyDescent="0.25">
      <c r="B13" s="227"/>
      <c r="C13" s="227"/>
      <c r="D13" s="227"/>
      <c r="E13" s="227"/>
      <c r="F13" s="227"/>
      <c r="G13" s="227"/>
      <c r="H13" s="227"/>
      <c r="I13" s="227"/>
      <c r="J13" s="227"/>
    </row>
    <row r="14" spans="2:15" ht="11.25" customHeight="1" x14ac:dyDescent="0.25">
      <c r="B14" s="11"/>
    </row>
    <row r="15" spans="2:15" x14ac:dyDescent="0.25">
      <c r="B15" s="11" t="s">
        <v>75</v>
      </c>
    </row>
    <row r="16" spans="2:15" ht="45" customHeight="1" x14ac:dyDescent="0.25">
      <c r="B16" s="196" t="s">
        <v>76</v>
      </c>
      <c r="C16" s="196"/>
      <c r="D16" s="195" t="s">
        <v>77</v>
      </c>
      <c r="E16" s="197"/>
      <c r="F16" s="195" t="s">
        <v>78</v>
      </c>
      <c r="G16" s="197"/>
      <c r="H16" s="217" t="s">
        <v>79</v>
      </c>
      <c r="I16" s="193"/>
      <c r="J16" s="193"/>
      <c r="K16" s="193"/>
      <c r="L16" s="193"/>
      <c r="M16" s="193"/>
      <c r="N16" s="193"/>
      <c r="O16" s="193"/>
    </row>
    <row r="17" spans="2:15" ht="90" customHeight="1" x14ac:dyDescent="0.25">
      <c r="B17" s="221"/>
      <c r="C17" s="222"/>
      <c r="D17" s="175"/>
      <c r="E17" s="176"/>
      <c r="F17" s="175"/>
      <c r="G17" s="176"/>
      <c r="H17" s="224"/>
      <c r="I17" s="225"/>
      <c r="J17" s="225"/>
      <c r="K17" s="225"/>
      <c r="L17" s="225"/>
      <c r="M17" s="225"/>
      <c r="N17" s="225"/>
      <c r="O17" s="226"/>
    </row>
    <row r="18" spans="2:15" ht="11.25" customHeight="1" x14ac:dyDescent="0.25">
      <c r="B18" s="11"/>
    </row>
    <row r="19" spans="2:15" x14ac:dyDescent="0.25">
      <c r="B19" s="11" t="s">
        <v>83</v>
      </c>
    </row>
    <row r="20" spans="2:15" ht="45" customHeight="1" x14ac:dyDescent="0.25">
      <c r="B20" s="196" t="s">
        <v>84</v>
      </c>
      <c r="C20" s="196"/>
      <c r="D20" s="195" t="s">
        <v>85</v>
      </c>
      <c r="E20" s="196"/>
      <c r="F20" s="196"/>
      <c r="G20" s="197"/>
    </row>
    <row r="21" spans="2:15" x14ac:dyDescent="0.25">
      <c r="B21" s="221"/>
      <c r="C21" s="222"/>
      <c r="D21" s="221"/>
      <c r="E21" s="222"/>
      <c r="F21" s="222"/>
      <c r="G21" s="223"/>
    </row>
    <row r="22" spans="2:15" x14ac:dyDescent="0.25">
      <c r="B22" s="221"/>
      <c r="C22" s="222"/>
      <c r="D22" s="221"/>
      <c r="E22" s="222"/>
      <c r="F22" s="222"/>
      <c r="G22" s="223"/>
    </row>
    <row r="23" spans="2:15" x14ac:dyDescent="0.25">
      <c r="B23" s="221"/>
      <c r="C23" s="222"/>
      <c r="D23" s="221"/>
      <c r="E23" s="222"/>
      <c r="F23" s="222"/>
      <c r="G23" s="223"/>
    </row>
    <row r="24" spans="2:15" x14ac:dyDescent="0.25">
      <c r="B24" s="221"/>
      <c r="C24" s="222"/>
      <c r="D24" s="221"/>
      <c r="E24" s="222"/>
      <c r="F24" s="222"/>
      <c r="G24" s="223"/>
    </row>
    <row r="25" spans="2:15" x14ac:dyDescent="0.25">
      <c r="B25" s="221"/>
      <c r="C25" s="222"/>
      <c r="D25" s="221"/>
      <c r="E25" s="222"/>
      <c r="F25" s="222"/>
      <c r="G25" s="223"/>
    </row>
    <row r="26" spans="2:15" x14ac:dyDescent="0.25">
      <c r="B26" s="221"/>
      <c r="C26" s="222"/>
      <c r="D26" s="221"/>
      <c r="E26" s="222"/>
      <c r="F26" s="222"/>
      <c r="G26" s="223"/>
    </row>
    <row r="27" spans="2:15" x14ac:dyDescent="0.25">
      <c r="B27" s="221"/>
      <c r="C27" s="222"/>
      <c r="D27" s="221"/>
      <c r="E27" s="222"/>
      <c r="F27" s="222"/>
      <c r="G27" s="223"/>
    </row>
    <row r="28" spans="2:15" x14ac:dyDescent="0.25">
      <c r="B28" s="221"/>
      <c r="C28" s="222"/>
      <c r="D28" s="221"/>
      <c r="E28" s="222"/>
      <c r="F28" s="222"/>
      <c r="G28" s="223"/>
    </row>
    <row r="29" spans="2:15" x14ac:dyDescent="0.25">
      <c r="B29" s="221"/>
      <c r="C29" s="222"/>
      <c r="D29" s="221"/>
      <c r="E29" s="222"/>
      <c r="F29" s="222"/>
      <c r="G29" s="223"/>
    </row>
    <row r="30" spans="2:15" x14ac:dyDescent="0.25">
      <c r="B30" s="221"/>
      <c r="C30" s="222"/>
      <c r="D30" s="221"/>
      <c r="E30" s="222"/>
      <c r="F30" s="222"/>
      <c r="G30" s="223"/>
    </row>
    <row r="31" spans="2:15" ht="11.25" customHeight="1" x14ac:dyDescent="0.25">
      <c r="B31" s="11"/>
    </row>
    <row r="32" spans="2:15" x14ac:dyDescent="0.25">
      <c r="B32" s="11" t="s">
        <v>82</v>
      </c>
    </row>
    <row r="33" spans="2:15" x14ac:dyDescent="0.25">
      <c r="B33" s="146"/>
      <c r="C33" s="146"/>
      <c r="D33" s="146"/>
      <c r="E33" s="146"/>
      <c r="F33" s="146"/>
      <c r="G33" s="146"/>
      <c r="H33" s="146"/>
      <c r="I33" s="146"/>
      <c r="J33" s="146"/>
      <c r="K33" s="146"/>
      <c r="L33" s="146"/>
      <c r="M33" s="146"/>
      <c r="N33" s="146"/>
      <c r="O33" s="146"/>
    </row>
    <row r="34" spans="2:15" x14ac:dyDescent="0.25">
      <c r="B34" s="146"/>
      <c r="C34" s="146"/>
      <c r="D34" s="146"/>
      <c r="E34" s="146"/>
      <c r="F34" s="146"/>
      <c r="G34" s="146"/>
      <c r="H34" s="146"/>
      <c r="I34" s="146"/>
      <c r="J34" s="146"/>
      <c r="K34" s="146"/>
      <c r="L34" s="146"/>
      <c r="M34" s="146"/>
      <c r="N34" s="146"/>
      <c r="O34" s="146"/>
    </row>
    <row r="35" spans="2:15" x14ac:dyDescent="0.25">
      <c r="B35" s="146"/>
      <c r="C35" s="146"/>
      <c r="D35" s="146"/>
      <c r="E35" s="146"/>
      <c r="F35" s="146"/>
      <c r="G35" s="146"/>
      <c r="H35" s="146"/>
      <c r="I35" s="146"/>
      <c r="J35" s="146"/>
      <c r="K35" s="146"/>
      <c r="L35" s="146"/>
      <c r="M35" s="146"/>
      <c r="N35" s="146"/>
      <c r="O35" s="146"/>
    </row>
    <row r="36" spans="2:15" x14ac:dyDescent="0.25">
      <c r="B36" s="146"/>
      <c r="C36" s="146"/>
      <c r="D36" s="146"/>
      <c r="E36" s="146"/>
      <c r="F36" s="146"/>
      <c r="G36" s="146"/>
      <c r="H36" s="146"/>
      <c r="I36" s="146"/>
      <c r="J36" s="146"/>
      <c r="K36" s="146"/>
      <c r="L36" s="146"/>
      <c r="M36" s="146"/>
      <c r="N36" s="146"/>
      <c r="O36" s="146"/>
    </row>
    <row r="37" spans="2:15" ht="15.75" thickBot="1" x14ac:dyDescent="0.3">
      <c r="B37" s="12"/>
      <c r="C37" s="12"/>
      <c r="D37" s="12"/>
      <c r="E37" s="12"/>
      <c r="F37" s="12"/>
      <c r="G37" s="12"/>
      <c r="H37" s="12"/>
      <c r="I37" s="12"/>
      <c r="J37" s="12"/>
      <c r="K37" s="12"/>
      <c r="L37" s="12"/>
      <c r="M37" s="12"/>
      <c r="N37" s="12"/>
      <c r="O37" s="12"/>
    </row>
    <row r="38" spans="2:15" ht="18.75" customHeight="1" x14ac:dyDescent="0.25">
      <c r="B38" s="11"/>
    </row>
    <row r="39" spans="2:15" x14ac:dyDescent="0.25">
      <c r="B39" s="142" t="s">
        <v>80</v>
      </c>
      <c r="C39" s="142"/>
      <c r="D39" s="142"/>
      <c r="E39" s="142"/>
      <c r="F39" s="142"/>
      <c r="G39" s="142"/>
      <c r="H39" s="142"/>
      <c r="I39" s="142"/>
      <c r="J39" s="142"/>
      <c r="K39" s="142"/>
      <c r="L39" s="142"/>
      <c r="M39" s="142"/>
      <c r="N39" s="142"/>
      <c r="O39" s="142"/>
    </row>
    <row r="40" spans="2:15" x14ac:dyDescent="0.25">
      <c r="B40" s="145" t="s">
        <v>8</v>
      </c>
      <c r="C40" s="145"/>
    </row>
    <row r="41" spans="2:15" ht="11.25" customHeight="1" x14ac:dyDescent="0.25">
      <c r="B41" s="11"/>
    </row>
    <row r="42" spans="2:15" x14ac:dyDescent="0.25">
      <c r="B42" s="11" t="s">
        <v>81</v>
      </c>
    </row>
    <row r="43" spans="2:15" x14ac:dyDescent="0.25">
      <c r="B43" s="146"/>
      <c r="C43" s="146"/>
      <c r="D43" s="146"/>
      <c r="E43" s="146"/>
      <c r="F43" s="146"/>
      <c r="G43" s="146"/>
      <c r="H43" s="146"/>
      <c r="I43" s="146"/>
      <c r="J43" s="146"/>
      <c r="K43" s="146"/>
      <c r="L43" s="146"/>
      <c r="M43" s="146"/>
      <c r="N43" s="146"/>
      <c r="O43" s="146"/>
    </row>
    <row r="44" spans="2:15" x14ac:dyDescent="0.25">
      <c r="B44" s="146"/>
      <c r="C44" s="146"/>
      <c r="D44" s="146"/>
      <c r="E44" s="146"/>
      <c r="F44" s="146"/>
      <c r="G44" s="146"/>
      <c r="H44" s="146"/>
      <c r="I44" s="146"/>
      <c r="J44" s="146"/>
      <c r="K44" s="146"/>
      <c r="L44" s="146"/>
      <c r="M44" s="146"/>
      <c r="N44" s="146"/>
      <c r="O44" s="146"/>
    </row>
    <row r="45" spans="2:15" x14ac:dyDescent="0.25">
      <c r="B45" s="146"/>
      <c r="C45" s="146"/>
      <c r="D45" s="146"/>
      <c r="E45" s="146"/>
      <c r="F45" s="146"/>
      <c r="G45" s="146"/>
      <c r="H45" s="146"/>
      <c r="I45" s="146"/>
      <c r="J45" s="146"/>
      <c r="K45" s="146"/>
      <c r="L45" s="146"/>
      <c r="M45" s="146"/>
      <c r="N45" s="146"/>
      <c r="O45" s="146"/>
    </row>
    <row r="46" spans="2:15" x14ac:dyDescent="0.25">
      <c r="B46" s="146"/>
      <c r="C46" s="146"/>
      <c r="D46" s="146"/>
      <c r="E46" s="146"/>
      <c r="F46" s="146"/>
      <c r="G46" s="146"/>
      <c r="H46" s="146"/>
      <c r="I46" s="146"/>
      <c r="J46" s="146"/>
      <c r="K46" s="146"/>
      <c r="L46" s="146"/>
      <c r="M46" s="146"/>
      <c r="N46" s="146"/>
      <c r="O46" s="146"/>
    </row>
    <row r="47" spans="2:15" ht="22.5" customHeight="1" thickBot="1" x14ac:dyDescent="0.3">
      <c r="B47" s="15"/>
      <c r="C47" s="15"/>
      <c r="D47" s="15"/>
      <c r="E47" s="15"/>
      <c r="F47" s="15"/>
      <c r="G47" s="15"/>
      <c r="H47" s="15"/>
      <c r="I47" s="15"/>
      <c r="J47" s="15"/>
      <c r="K47" s="15"/>
      <c r="L47" s="15"/>
      <c r="M47" s="15"/>
      <c r="N47" s="15"/>
      <c r="O47" s="15"/>
    </row>
    <row r="48" spans="2:15" ht="15.75" thickTop="1" x14ac:dyDescent="0.25"/>
  </sheetData>
  <sheetProtection algorithmName="SHA-512" hashValue="W+AXEE7yLggtkKHsXeV1olI6Af24Fs1RNI4FuUxY7vmZe7qynpU8uRqo11cw3aOSnY47Uu9n51j2xGkr5+MCIw==" saltValue="4sIqa5jVxFKu38YfqEsycw==" spinCount="100000" sheet="1" objects="1" scenarios="1" selectLockedCells="1"/>
  <customSheetViews>
    <customSheetView guid="{5B75F660-452E-41FC-99B5-03A89E50A009}" showGridLines="0" showRowCol="0">
      <selection activeCell="B6" sqref="B6:C6"/>
      <pageMargins left="0.25" right="0.25" top="0.75" bottom="0.75" header="0.3" footer="0.3"/>
      <pageSetup scale="60" orientation="portrait" r:id="rId1"/>
    </customSheetView>
    <customSheetView guid="{C57A3CCD-E84B-465D-8966-AEA04ACC70B6}" showGridLines="0" showRowCol="0">
      <selection activeCell="B6" sqref="B6:C6"/>
      <pageMargins left="0.25" right="0.25" top="0.75" bottom="0.75" header="0.3" footer="0.3"/>
      <pageSetup scale="60" orientation="portrait" r:id="rId2"/>
    </customSheetView>
  </customSheetViews>
  <mergeCells count="39">
    <mergeCell ref="B1:H1"/>
    <mergeCell ref="B6:C6"/>
    <mergeCell ref="B5:O5"/>
    <mergeCell ref="B9:O10"/>
    <mergeCell ref="B13:J13"/>
    <mergeCell ref="B16:C16"/>
    <mergeCell ref="D16:E16"/>
    <mergeCell ref="F16:G16"/>
    <mergeCell ref="B17:C17"/>
    <mergeCell ref="D17:E17"/>
    <mergeCell ref="F17:G17"/>
    <mergeCell ref="H16:O16"/>
    <mergeCell ref="H17:O17"/>
    <mergeCell ref="B43:O46"/>
    <mergeCell ref="B33:O36"/>
    <mergeCell ref="D20:G20"/>
    <mergeCell ref="D21:G21"/>
    <mergeCell ref="D22:G22"/>
    <mergeCell ref="D23:G23"/>
    <mergeCell ref="D24:G24"/>
    <mergeCell ref="B26:C26"/>
    <mergeCell ref="B24:C24"/>
    <mergeCell ref="B25:C25"/>
    <mergeCell ref="B22:C22"/>
    <mergeCell ref="B23:C23"/>
    <mergeCell ref="B20:C20"/>
    <mergeCell ref="B21:C21"/>
    <mergeCell ref="B39:O39"/>
    <mergeCell ref="B40:C40"/>
    <mergeCell ref="B29:C29"/>
    <mergeCell ref="D29:G29"/>
    <mergeCell ref="B30:C30"/>
    <mergeCell ref="D30:G30"/>
    <mergeCell ref="D25:G25"/>
    <mergeCell ref="D26:G26"/>
    <mergeCell ref="B27:C27"/>
    <mergeCell ref="D27:G27"/>
    <mergeCell ref="B28:C28"/>
    <mergeCell ref="D28:G28"/>
  </mergeCells>
  <conditionalFormatting sqref="B6:C6 B40:C40">
    <cfRule type="cellIs" dxfId="0" priority="1" operator="equal">
      <formula>"select answer…"</formula>
    </cfRule>
  </conditionalFormatting>
  <pageMargins left="0.25" right="0.25" top="0.75" bottom="0.75" header="0.3" footer="0.3"/>
  <pageSetup scale="6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67" r:id="rId6" name="Check Box 3">
              <controlPr defaultSize="0" autoFill="0" autoLine="0" autoPict="0">
                <anchor moveWithCells="1">
                  <from>
                    <xdr:col>1</xdr:col>
                    <xdr:colOff>304800</xdr:colOff>
                    <xdr:row>11</xdr:row>
                    <xdr:rowOff>180975</xdr:rowOff>
                  </from>
                  <to>
                    <xdr:col>3</xdr:col>
                    <xdr:colOff>266700</xdr:colOff>
                    <xdr:row>13</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3</xdr:col>
                    <xdr:colOff>476250</xdr:colOff>
                    <xdr:row>11</xdr:row>
                    <xdr:rowOff>180975</xdr:rowOff>
                  </from>
                  <to>
                    <xdr:col>5</xdr:col>
                    <xdr:colOff>295275</xdr:colOff>
                    <xdr:row>13</xdr:row>
                    <xdr:rowOff>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5</xdr:col>
                    <xdr:colOff>504825</xdr:colOff>
                    <xdr:row>12</xdr:row>
                    <xdr:rowOff>9525</xdr:rowOff>
                  </from>
                  <to>
                    <xdr:col>9</xdr:col>
                    <xdr:colOff>657225</xdr:colOff>
                    <xdr:row>13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dropdowns!$B$2:$B$4</xm:f>
          </x14:formula1>
          <xm:sqref>B6:C6 B40:C40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
  <sheetViews>
    <sheetView showGridLines="0" showRowColHeaders="0" zoomScaleNormal="100" workbookViewId="0">
      <selection activeCell="B6" sqref="B6:D6"/>
    </sheetView>
  </sheetViews>
  <sheetFormatPr defaultColWidth="9.140625" defaultRowHeight="15" x14ac:dyDescent="0.25"/>
  <cols>
    <col min="1" max="1" width="2.140625" style="2" customWidth="1"/>
    <col min="2" max="15" width="10" style="2" customWidth="1"/>
    <col min="16" max="16" width="2.140625" style="2" customWidth="1"/>
    <col min="17" max="16384" width="9.140625" style="2"/>
  </cols>
  <sheetData>
    <row r="1" spans="2:15" ht="66" customHeight="1" thickBot="1" x14ac:dyDescent="0.55000000000000004">
      <c r="B1" s="140" t="s">
        <v>0</v>
      </c>
      <c r="C1" s="140"/>
      <c r="D1" s="140"/>
      <c r="E1" s="140"/>
      <c r="F1" s="140"/>
      <c r="G1" s="140"/>
      <c r="H1" s="140"/>
      <c r="I1" s="13"/>
      <c r="J1" s="13"/>
      <c r="K1" s="13"/>
      <c r="L1" s="13"/>
      <c r="M1" s="13"/>
      <c r="N1" s="13"/>
      <c r="O1" s="13"/>
    </row>
    <row r="2" spans="2:15" ht="7.5" customHeight="1" thickTop="1" x14ac:dyDescent="0.25"/>
    <row r="3" spans="2:15" ht="18.75" x14ac:dyDescent="0.35">
      <c r="B3" s="3" t="s">
        <v>71</v>
      </c>
    </row>
    <row r="5" spans="2:15" x14ac:dyDescent="0.25">
      <c r="B5" s="11" t="s">
        <v>2</v>
      </c>
      <c r="G5" s="11" t="s">
        <v>6</v>
      </c>
    </row>
    <row r="6" spans="2:15" x14ac:dyDescent="0.25">
      <c r="B6" s="154"/>
      <c r="C6" s="154"/>
      <c r="D6" s="154"/>
      <c r="G6" s="156"/>
      <c r="H6" s="156"/>
      <c r="I6" s="156"/>
      <c r="J6" s="156"/>
      <c r="K6" s="156"/>
      <c r="L6" s="156"/>
      <c r="M6" s="156"/>
      <c r="N6" s="156"/>
      <c r="O6" s="156"/>
    </row>
    <row r="8" spans="2:15" x14ac:dyDescent="0.25">
      <c r="B8" s="23" t="s">
        <v>148</v>
      </c>
      <c r="C8" s="24"/>
      <c r="D8" s="24"/>
      <c r="E8" s="24"/>
      <c r="F8" s="24"/>
      <c r="G8" s="24"/>
      <c r="H8" s="24"/>
      <c r="I8" s="24"/>
      <c r="J8" s="24"/>
      <c r="K8" s="24"/>
      <c r="L8" s="24"/>
      <c r="M8" s="24"/>
      <c r="N8" s="24"/>
      <c r="O8" s="24"/>
    </row>
    <row r="9" spans="2:15" ht="11.25" customHeight="1" x14ac:dyDescent="0.25">
      <c r="B9" s="23"/>
      <c r="C9" s="24"/>
      <c r="D9" s="24"/>
      <c r="E9" s="24"/>
      <c r="F9" s="24"/>
      <c r="G9" s="24"/>
      <c r="H9" s="24"/>
      <c r="I9" s="24"/>
      <c r="J9" s="24"/>
      <c r="K9" s="24"/>
      <c r="L9" s="24"/>
      <c r="M9" s="24"/>
      <c r="N9" s="24"/>
      <c r="O9" s="24"/>
    </row>
    <row r="10" spans="2:15" ht="56.25" customHeight="1" x14ac:dyDescent="0.25">
      <c r="B10" s="231" t="s">
        <v>149</v>
      </c>
      <c r="C10" s="231"/>
      <c r="D10" s="231"/>
      <c r="E10" s="231"/>
      <c r="F10" s="231"/>
      <c r="G10" s="231"/>
      <c r="H10" s="231"/>
      <c r="I10" s="231"/>
      <c r="J10" s="231"/>
      <c r="K10" s="231"/>
      <c r="L10" s="231"/>
      <c r="M10" s="231"/>
      <c r="N10" s="231"/>
      <c r="O10" s="231"/>
    </row>
    <row r="11" spans="2:15" ht="52.5" customHeight="1" x14ac:dyDescent="0.25">
      <c r="B11" s="228"/>
      <c r="C11" s="228"/>
      <c r="D11" s="228"/>
      <c r="E11" s="28"/>
      <c r="F11" s="229"/>
      <c r="G11" s="229"/>
      <c r="H11" s="28"/>
      <c r="I11" s="230"/>
      <c r="J11" s="230"/>
      <c r="K11" s="230"/>
      <c r="L11" s="28"/>
      <c r="M11" s="230"/>
      <c r="N11" s="230"/>
      <c r="O11" s="230"/>
    </row>
    <row r="12" spans="2:15" x14ac:dyDescent="0.25">
      <c r="B12" s="25" t="s">
        <v>148</v>
      </c>
      <c r="C12" s="26"/>
      <c r="D12" s="26"/>
      <c r="E12" s="24"/>
      <c r="F12" s="27" t="s">
        <v>86</v>
      </c>
      <c r="G12" s="24"/>
      <c r="H12" s="24"/>
      <c r="I12" s="25" t="s">
        <v>150</v>
      </c>
      <c r="J12" s="26"/>
      <c r="K12" s="26"/>
      <c r="L12" s="24"/>
      <c r="M12" s="25" t="s">
        <v>151</v>
      </c>
      <c r="N12" s="26"/>
      <c r="O12" s="26"/>
    </row>
    <row r="13" spans="2:15" x14ac:dyDescent="0.25">
      <c r="B13" s="24"/>
      <c r="C13" s="24"/>
      <c r="D13" s="24"/>
      <c r="E13" s="24"/>
      <c r="F13" s="24"/>
      <c r="G13" s="24"/>
      <c r="H13" s="24"/>
      <c r="I13" s="24"/>
      <c r="J13" s="24"/>
      <c r="K13" s="24"/>
      <c r="L13" s="24"/>
      <c r="M13" s="24"/>
      <c r="N13" s="24"/>
      <c r="O13" s="24"/>
    </row>
    <row r="14" spans="2:15" ht="36" customHeight="1" x14ac:dyDescent="0.25">
      <c r="B14" s="228"/>
      <c r="C14" s="228"/>
      <c r="D14" s="228"/>
      <c r="E14" s="28"/>
      <c r="F14" s="229"/>
      <c r="G14" s="229"/>
      <c r="H14" s="28"/>
      <c r="I14" s="230"/>
      <c r="J14" s="230"/>
      <c r="K14" s="230"/>
      <c r="L14" s="24"/>
      <c r="M14" s="24"/>
      <c r="N14" s="24"/>
      <c r="O14" s="24"/>
    </row>
    <row r="15" spans="2:15" x14ac:dyDescent="0.25">
      <c r="B15" s="25" t="s">
        <v>87</v>
      </c>
      <c r="C15" s="26"/>
      <c r="D15" s="26"/>
      <c r="E15" s="24"/>
      <c r="F15" s="27" t="s">
        <v>86</v>
      </c>
      <c r="G15" s="24"/>
      <c r="H15" s="24"/>
      <c r="I15" s="25" t="s">
        <v>88</v>
      </c>
      <c r="J15" s="26"/>
      <c r="K15" s="26"/>
      <c r="L15" s="24"/>
      <c r="M15" s="24"/>
      <c r="N15" s="24"/>
      <c r="O15" s="24"/>
    </row>
    <row r="16" spans="2:15" x14ac:dyDescent="0.25">
      <c r="B16" s="24"/>
      <c r="C16" s="24"/>
      <c r="D16" s="24"/>
      <c r="E16" s="24"/>
      <c r="F16" s="24"/>
      <c r="G16" s="24"/>
      <c r="H16" s="24"/>
      <c r="I16" s="24"/>
      <c r="J16" s="24"/>
      <c r="K16" s="24"/>
      <c r="L16" s="24"/>
      <c r="M16" s="24"/>
      <c r="N16" s="24"/>
      <c r="O16" s="24"/>
    </row>
    <row r="17" spans="2:15" ht="22.5" customHeight="1" thickBot="1" x14ac:dyDescent="0.3">
      <c r="B17" s="15"/>
      <c r="C17" s="15"/>
      <c r="D17" s="15"/>
      <c r="E17" s="15"/>
      <c r="F17" s="15"/>
      <c r="G17" s="15"/>
      <c r="H17" s="15"/>
      <c r="I17" s="15"/>
      <c r="J17" s="15"/>
      <c r="K17" s="15"/>
      <c r="L17" s="15"/>
      <c r="M17" s="15"/>
      <c r="N17" s="15"/>
      <c r="O17" s="15"/>
    </row>
    <row r="18" spans="2:15" ht="15.75" thickTop="1" x14ac:dyDescent="0.25"/>
  </sheetData>
  <sheetProtection algorithmName="SHA-512" hashValue="N9oWBlakWmNnVXBl1pgAPJy2hSNDxMnAdmTYcnZh5YhiQ7KkiKHGjcP0p/0L4YGS6RB9IWYSXBmiygwQpGXBOQ==" saltValue="Pm803YSdG379bmpL9OpXqQ==" spinCount="100000" sheet="1" objects="1" scenarios="1" selectLockedCells="1"/>
  <customSheetViews>
    <customSheetView guid="{5B75F660-452E-41FC-99B5-03A89E50A009}" showGridLines="0" showRowCol="0">
      <selection activeCell="B6" sqref="B6:D6"/>
      <pageMargins left="0.25" right="0.25" top="0.75" bottom="0.75" header="0.3" footer="0.3"/>
      <pageSetup scale="60" orientation="landscape" r:id="rId1"/>
    </customSheetView>
    <customSheetView guid="{C57A3CCD-E84B-465D-8966-AEA04ACC70B6}" showGridLines="0" showRowCol="0">
      <selection activeCell="B6" sqref="B6:D6"/>
      <pageMargins left="0.25" right="0.25" top="0.75" bottom="0.75" header="0.3" footer="0.3"/>
      <pageSetup scale="60" orientation="landscape" r:id="rId2"/>
    </customSheetView>
  </customSheetViews>
  <mergeCells count="11">
    <mergeCell ref="B14:D14"/>
    <mergeCell ref="F14:G14"/>
    <mergeCell ref="I14:K14"/>
    <mergeCell ref="B1:H1"/>
    <mergeCell ref="B6:D6"/>
    <mergeCell ref="G6:O6"/>
    <mergeCell ref="B10:O10"/>
    <mergeCell ref="B11:D11"/>
    <mergeCell ref="F11:G11"/>
    <mergeCell ref="I11:K11"/>
    <mergeCell ref="M11:O11"/>
  </mergeCells>
  <pageMargins left="0.25" right="0.25" top="0.75" bottom="0.75" header="0.3" footer="0.3"/>
  <pageSetup scale="60"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6"/>
  <sheetViews>
    <sheetView workbookViewId="0">
      <selection activeCell="F2" sqref="F2"/>
    </sheetView>
  </sheetViews>
  <sheetFormatPr defaultRowHeight="15" x14ac:dyDescent="0.25"/>
  <cols>
    <col min="1" max="1" width="3.140625" customWidth="1"/>
    <col min="2" max="2" width="14.7109375" bestFit="1" customWidth="1"/>
    <col min="3" max="3" width="2.85546875" customWidth="1"/>
    <col min="4" max="4" width="9.5703125" bestFit="1" customWidth="1"/>
    <col min="6" max="6" width="42.42578125" customWidth="1"/>
  </cols>
  <sheetData>
    <row r="1" spans="2:6" x14ac:dyDescent="0.25">
      <c r="B1" s="1" t="s">
        <v>3</v>
      </c>
      <c r="D1" s="1" t="s">
        <v>19</v>
      </c>
      <c r="F1" s="136" t="s">
        <v>192</v>
      </c>
    </row>
    <row r="2" spans="2:6" x14ac:dyDescent="0.25">
      <c r="B2" t="s">
        <v>8</v>
      </c>
      <c r="D2" t="s">
        <v>20</v>
      </c>
      <c r="F2" s="135" t="s">
        <v>8</v>
      </c>
    </row>
    <row r="3" spans="2:6" x14ac:dyDescent="0.25">
      <c r="B3" t="s">
        <v>4</v>
      </c>
      <c r="D3" t="s">
        <v>21</v>
      </c>
      <c r="F3" t="s">
        <v>136</v>
      </c>
    </row>
    <row r="4" spans="2:6" x14ac:dyDescent="0.25">
      <c r="B4" t="s">
        <v>5</v>
      </c>
      <c r="D4" t="s">
        <v>22</v>
      </c>
      <c r="F4" t="s">
        <v>189</v>
      </c>
    </row>
    <row r="5" spans="2:6" x14ac:dyDescent="0.25">
      <c r="D5" t="s">
        <v>23</v>
      </c>
      <c r="F5" t="s">
        <v>134</v>
      </c>
    </row>
    <row r="6" spans="2:6" x14ac:dyDescent="0.25">
      <c r="D6" t="s">
        <v>24</v>
      </c>
      <c r="F6" t="s">
        <v>186</v>
      </c>
    </row>
    <row r="7" spans="2:6" x14ac:dyDescent="0.25">
      <c r="D7" t="s">
        <v>25</v>
      </c>
      <c r="F7" t="s">
        <v>193</v>
      </c>
    </row>
    <row r="8" spans="2:6" x14ac:dyDescent="0.25">
      <c r="D8" t="s">
        <v>26</v>
      </c>
      <c r="F8" t="s">
        <v>188</v>
      </c>
    </row>
    <row r="9" spans="2:6" x14ac:dyDescent="0.25">
      <c r="D9" t="s">
        <v>27</v>
      </c>
      <c r="F9" t="s">
        <v>185</v>
      </c>
    </row>
    <row r="10" spans="2:6" x14ac:dyDescent="0.25">
      <c r="D10" t="s">
        <v>28</v>
      </c>
      <c r="F10" t="s">
        <v>135</v>
      </c>
    </row>
    <row r="11" spans="2:6" x14ac:dyDescent="0.25">
      <c r="D11" t="s">
        <v>29</v>
      </c>
      <c r="F11" t="s">
        <v>184</v>
      </c>
    </row>
    <row r="12" spans="2:6" x14ac:dyDescent="0.25">
      <c r="D12" t="s">
        <v>30</v>
      </c>
      <c r="F12" t="s">
        <v>187</v>
      </c>
    </row>
    <row r="13" spans="2:6" x14ac:dyDescent="0.25">
      <c r="D13" t="s">
        <v>31</v>
      </c>
      <c r="F13" t="s">
        <v>132</v>
      </c>
    </row>
    <row r="14" spans="2:6" x14ac:dyDescent="0.25">
      <c r="D14" t="s">
        <v>32</v>
      </c>
      <c r="F14" t="s">
        <v>190</v>
      </c>
    </row>
    <row r="15" spans="2:6" x14ac:dyDescent="0.25">
      <c r="F15" t="s">
        <v>133</v>
      </c>
    </row>
    <row r="16" spans="2:6" x14ac:dyDescent="0.25">
      <c r="F16" t="s">
        <v>191</v>
      </c>
    </row>
  </sheetData>
  <sheetProtection selectLockedCells="1" selectUnlockedCells="1"/>
  <customSheetViews>
    <customSheetView guid="{5B75F660-452E-41FC-99B5-03A89E50A009}" state="hidden">
      <selection activeCell="F2" sqref="F2"/>
      <pageMargins left="0.7" right="0.7" top="0.75" bottom="0.75" header="0.3" footer="0.3"/>
      <pageSetup orientation="portrait" r:id="rId1"/>
    </customSheetView>
    <customSheetView guid="{C57A3CCD-E84B-465D-8966-AEA04ACC70B6}" state="hidden">
      <selection activeCell="F2" sqref="F2"/>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81801ea-4b12-4277-abc4-a54ecba1359b">ACCOTHU5PDNJ-655183055-84325</_dlc_DocId>
    <_dlc_DocIdUrl xmlns="481801ea-4b12-4277-abc4-a54ecba1359b">
      <Url>https://aep1.sp.alberta.ca/Climate/ACCO/_layouts/15/DocIdRedir.aspx?ID=ACCOTHU5PDNJ-655183055-84325</Url>
      <Description>ACCOTHU5PDNJ-655183055-84325</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DFD70285662A44F9438CF31D33F47F2" ma:contentTypeVersion="2" ma:contentTypeDescription="Create a new document." ma:contentTypeScope="" ma:versionID="16de9c2a503f72b897284651fcb0c170">
  <xsd:schema xmlns:xsd="http://www.w3.org/2001/XMLSchema" xmlns:xs="http://www.w3.org/2001/XMLSchema" xmlns:p="http://schemas.microsoft.com/office/2006/metadata/properties" xmlns:ns2="481801ea-4b12-4277-abc4-a54ecba1359b" xmlns:ns3="http://schemas.microsoft.com/sharepoint/v4" targetNamespace="http://schemas.microsoft.com/office/2006/metadata/properties" ma:root="true" ma:fieldsID="45d1a4f89005a8a5bf5525930d5c09f8" ns2:_="" ns3:_="">
    <xsd:import namespace="481801ea-4b12-4277-abc4-a54ecba1359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801ea-4b12-4277-abc4-a54ecba1359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3672E-7B1B-4218-8763-AF315323D9DF}">
  <ds:schemaRefs>
    <ds:schemaRef ds:uri="http://schemas.microsoft.com/sharepoint/events"/>
  </ds:schemaRefs>
</ds:datastoreItem>
</file>

<file path=customXml/itemProps2.xml><?xml version="1.0" encoding="utf-8"?>
<ds:datastoreItem xmlns:ds="http://schemas.openxmlformats.org/officeDocument/2006/customXml" ds:itemID="{25669CC2-822A-4A2A-B8D2-37261E945292}">
  <ds:schemaRefs>
    <ds:schemaRef ds:uri="http://schemas.microsoft.com/sharepoint/v3/contenttype/forms"/>
  </ds:schemaRefs>
</ds:datastoreItem>
</file>

<file path=customXml/itemProps3.xml><?xml version="1.0" encoding="utf-8"?>
<ds:datastoreItem xmlns:ds="http://schemas.openxmlformats.org/officeDocument/2006/customXml" ds:itemID="{E918C5C7-B3AC-415F-87FB-4DE177B200F4}">
  <ds:schemaRefs>
    <ds:schemaRef ds:uri="http://purl.org/dc/elements/1.1/"/>
    <ds:schemaRef ds:uri="481801ea-4b12-4277-abc4-a54ecba1359b"/>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4"/>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A134B168-5D95-40D9-AE8F-6046DBF7A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801ea-4b12-4277-abc4-a54ecba1359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Form Information</vt:lpstr>
      <vt:lpstr>General Application Form</vt:lpstr>
      <vt:lpstr>Schedule A</vt:lpstr>
      <vt:lpstr>Schedule B</vt:lpstr>
      <vt:lpstr>(hidden) Schedule B - Appendix</vt:lpstr>
      <vt:lpstr>Schedule C</vt:lpstr>
      <vt:lpstr>Schedule D</vt:lpstr>
      <vt:lpstr>Schedule E</vt:lpstr>
      <vt:lpstr>dropdowns</vt:lpstr>
      <vt:lpstr>'Form Information'!Print_Area</vt:lpstr>
      <vt:lpstr>'General Application Form'!Print_Area</vt:lpstr>
      <vt:lpstr>'Schedule A'!Print_Area</vt:lpstr>
      <vt:lpstr>'Schedule B'!Print_Area</vt:lpstr>
      <vt:lpstr>'Schedule C'!Print_Area</vt:lpstr>
      <vt:lpstr>'Schedule D'!Print_Area</vt:lpstr>
      <vt:lpstr>'Schedule E'!Print_Area</vt:lpstr>
    </vt:vector>
  </TitlesOfParts>
  <Company>GoA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Containment Designation Application Package</dc:title>
  <dc:creator>alex.jamshedji</dc:creator>
  <cp:lastModifiedBy>john.storey-bishoff</cp:lastModifiedBy>
  <dcterms:created xsi:type="dcterms:W3CDTF">2018-05-23T16:23:04Z</dcterms:created>
  <dcterms:modified xsi:type="dcterms:W3CDTF">2018-11-23T20:11:38Z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0x010100DDFD70285662A44F9438CF31D33F47F2</vt:lpwstr>
  </property>
  <property fmtid="{D5CDD505-2E9C-101B-9397-08002B2CF9AE}" pid="3" name="_dlc_DocIdItemGuid">
    <vt:lpwstr>d0076de7-34a6-4e9c-a1c5-5b68427cf544</vt:lpwstr>
  </property>
</Properties>
</file>