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abgov-my.sharepoint.com/personal/lynn_mcintosh_gov_ab_ca/Documents/Documents/energy/ETS support ccs/ETSair/"/>
    </mc:Choice>
  </mc:AlternateContent>
  <xr:revisionPtr revIDLastSave="0" documentId="8_{3D7C0FCD-AF21-4594-BA22-CAD57259ED01}" xr6:coauthVersionLast="47" xr6:coauthVersionMax="47" xr10:uidLastSave="{00000000-0000-0000-0000-000000000000}"/>
  <workbookProtection workbookAlgorithmName="SHA-512" workbookHashValue="qhb1aiqQlD2GBYAxnHq1tJDgaz4kuaiVEwj0Pwi0Q8fR0x50M+gVqdFKtnBMXGlSOcMKYW8hppWru0IeLQGQuw==" workbookSaltValue="bcg9mSaggUbYDG7i+I3/cw==" workbookSpinCount="100000" lockStructure="1"/>
  <bookViews>
    <workbookView xWindow="1515" yWindow="1515" windowWidth="18900" windowHeight="10965" tabRatio="672" xr2:uid="{00000000-000D-0000-FFFF-FFFF00000000}"/>
  </bookViews>
  <sheets>
    <sheet name="INSTRUCTIONS" sheetId="6" r:id="rId1"/>
    <sheet name="EXAMPLE" sheetId="7" r:id="rId2"/>
    <sheet name="AMD RATA Form" sheetId="2" r:id="rId3"/>
    <sheet name="Version" sheetId="13" state="hidden" r:id="rId4"/>
    <sheet name="Fields" sheetId="4" state="hidden" r:id="rId5"/>
    <sheet name="Headers" sheetId="8" state="hidden" r:id="rId6"/>
    <sheet name="Source-Headers" sheetId="9" state="hidden" r:id="rId7"/>
    <sheet name="Parameter-Data" sheetId="11" state="hidden" r:id="rId8"/>
    <sheet name="Reference-Test-Results" sheetId="12" state="hidden" r:id="rId9"/>
  </sheets>
  <definedNames>
    <definedName name="ANALYZERUNITS">Fields!$G$4:$G$81</definedName>
    <definedName name="CEMS_CODE_P.S">Fields!$Q$4:$Q$14</definedName>
    <definedName name="FLOWREPORTINGUNITS">Fields!$K$4:$K$12</definedName>
    <definedName name="IntervalList">Fields!$S$4:$S$20</definedName>
    <definedName name="Months">Fields!$C$4:$C$15</definedName>
    <definedName name="P.S.UNITS">Fields!$O$4:$O$9</definedName>
    <definedName name="PARAMETERS">Fields!$E$4:$E$44</definedName>
    <definedName name="PARAMETERUNITS">Fields!$I$4:$I$97</definedName>
    <definedName name="_xlnm.Print_Area" localSheetId="2">'AMD RATA Form'!$A$1:$AD$1013</definedName>
    <definedName name="_xlnm.Print_Area" localSheetId="1">EXAMPLE!$A$1:$AC$33</definedName>
    <definedName name="_xlnm.Print_Area" localSheetId="0">INSTRUCTIONS!$A$1:$J$116</definedName>
    <definedName name="ProdRateUnits">Fields!$M$4:$M$121</definedName>
    <definedName name="YesNoInc">Fields!$U$4:$U$7</definedName>
    <definedName name="Yessy">Fields!$A$4:$A$6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6" i="11" l="1" a="1"/>
  <c r="D296" i="11" s="1"/>
  <c r="J296" i="11"/>
  <c r="K296" i="11"/>
  <c r="M296" i="11"/>
  <c r="Q296" i="11"/>
  <c r="U296" i="11"/>
  <c r="V296" i="11"/>
  <c r="C297" i="11"/>
  <c r="G297" i="11"/>
  <c r="J297" i="11"/>
  <c r="K297" i="11"/>
  <c r="M297" i="11"/>
  <c r="N297" i="11"/>
  <c r="R297" i="11"/>
  <c r="U297" i="11"/>
  <c r="V297" i="11"/>
  <c r="C298" i="11"/>
  <c r="E298" i="11"/>
  <c r="I298" i="11"/>
  <c r="K298" i="11"/>
  <c r="M298" i="11"/>
  <c r="N298" i="11"/>
  <c r="O298" i="11"/>
  <c r="S298" i="11"/>
  <c r="V298" i="11"/>
  <c r="C299" i="11"/>
  <c r="E299" i="11"/>
  <c r="F299" i="11"/>
  <c r="J299" i="11"/>
  <c r="M299" i="11"/>
  <c r="N299" i="11"/>
  <c r="O299" i="11"/>
  <c r="Q299" i="11"/>
  <c r="U299" i="11"/>
  <c r="C300" i="11"/>
  <c r="E300" i="11"/>
  <c r="F300" i="11"/>
  <c r="G300" i="11"/>
  <c r="K300" i="11"/>
  <c r="N300" i="11"/>
  <c r="O300" i="11"/>
  <c r="Q300" i="11"/>
  <c r="R300" i="11"/>
  <c r="V300" i="11"/>
  <c r="E301" i="11"/>
  <c r="F301" i="11"/>
  <c r="G301" i="11"/>
  <c r="I301" i="11"/>
  <c r="M301" i="11"/>
  <c r="O301" i="11"/>
  <c r="Q301" i="11"/>
  <c r="R301" i="11"/>
  <c r="S301" i="11"/>
  <c r="C290" i="11" a="1"/>
  <c r="C290" i="11" s="1"/>
  <c r="F290" i="11"/>
  <c r="I290" i="11"/>
  <c r="R290" i="11"/>
  <c r="V290" i="11"/>
  <c r="N291" i="11"/>
  <c r="R291" i="11"/>
  <c r="U291" i="11"/>
  <c r="J292" i="11"/>
  <c r="N292" i="11"/>
  <c r="F293" i="11"/>
  <c r="J293" i="11"/>
  <c r="M293" i="11"/>
  <c r="V293" i="11"/>
  <c r="F294" i="11"/>
  <c r="R294" i="11"/>
  <c r="V294" i="11"/>
  <c r="E295" i="11"/>
  <c r="N295" i="11"/>
  <c r="R295" i="11"/>
  <c r="C284" i="11" a="1"/>
  <c r="N284" i="11" s="1"/>
  <c r="Q284" i="11"/>
  <c r="R284" i="11"/>
  <c r="J285" i="11"/>
  <c r="N285" i="11"/>
  <c r="F286" i="11"/>
  <c r="J286" i="11"/>
  <c r="V286" i="11"/>
  <c r="F287" i="11"/>
  <c r="R287" i="11"/>
  <c r="U287" i="11"/>
  <c r="N288" i="11"/>
  <c r="R288" i="11"/>
  <c r="J289" i="11"/>
  <c r="M289" i="11"/>
  <c r="N289" i="11"/>
  <c r="C278" i="11" a="1"/>
  <c r="C278" i="11" s="1"/>
  <c r="C272" i="11" a="1"/>
  <c r="D272" i="11" s="1"/>
  <c r="E272" i="11"/>
  <c r="F272" i="11"/>
  <c r="G272" i="11"/>
  <c r="M272" i="11"/>
  <c r="O272" i="11"/>
  <c r="Q272" i="11"/>
  <c r="R272" i="11"/>
  <c r="C273" i="11"/>
  <c r="F273" i="11"/>
  <c r="G273" i="11"/>
  <c r="I273" i="11"/>
  <c r="N273" i="11"/>
  <c r="Q273" i="11"/>
  <c r="R273" i="11"/>
  <c r="S273" i="11"/>
  <c r="E274" i="11"/>
  <c r="G274" i="11"/>
  <c r="I274" i="11"/>
  <c r="J274" i="11"/>
  <c r="O274" i="11"/>
  <c r="R274" i="11"/>
  <c r="S274" i="11"/>
  <c r="U274" i="11"/>
  <c r="F275" i="11"/>
  <c r="I275" i="11"/>
  <c r="J275" i="11"/>
  <c r="K275" i="11"/>
  <c r="Q275" i="11"/>
  <c r="S275" i="11"/>
  <c r="U275" i="11"/>
  <c r="V275" i="11"/>
  <c r="G276" i="11"/>
  <c r="J276" i="11"/>
  <c r="K276" i="11"/>
  <c r="M276" i="11"/>
  <c r="R276" i="11"/>
  <c r="U276" i="11"/>
  <c r="V276" i="11"/>
  <c r="C277" i="11"/>
  <c r="I277" i="11"/>
  <c r="K277" i="11"/>
  <c r="M277" i="11"/>
  <c r="N277" i="11"/>
  <c r="S277" i="11"/>
  <c r="V277" i="11"/>
  <c r="C266" i="11" a="1"/>
  <c r="E266" i="11" s="1"/>
  <c r="U266" i="11"/>
  <c r="V266" i="11"/>
  <c r="Q267" i="11"/>
  <c r="R267" i="11"/>
  <c r="M268" i="11"/>
  <c r="J269" i="11"/>
  <c r="E270" i="11"/>
  <c r="F270" i="11"/>
  <c r="U270" i="11"/>
  <c r="Q271" i="11"/>
  <c r="C260" i="11" a="1"/>
  <c r="C254" i="11" a="1"/>
  <c r="C254" i="11" s="1"/>
  <c r="C248" i="11" a="1"/>
  <c r="I249" i="11"/>
  <c r="N249" i="11"/>
  <c r="T249" i="11"/>
  <c r="L251" i="11"/>
  <c r="Q251" i="11"/>
  <c r="D253" i="11"/>
  <c r="I253" i="11"/>
  <c r="T253" i="11"/>
  <c r="C242" i="11" a="1"/>
  <c r="C242" i="11" s="1"/>
  <c r="M242" i="11"/>
  <c r="O242" i="11"/>
  <c r="C243" i="11"/>
  <c r="E243" i="11"/>
  <c r="Q243" i="11"/>
  <c r="E244" i="11"/>
  <c r="F244" i="11"/>
  <c r="G244" i="11"/>
  <c r="F245" i="11"/>
  <c r="G245" i="11"/>
  <c r="I245" i="11"/>
  <c r="Q245" i="11"/>
  <c r="I246" i="11"/>
  <c r="J246" i="11"/>
  <c r="R246" i="11"/>
  <c r="U246" i="11"/>
  <c r="K247" i="11"/>
  <c r="S247" i="11"/>
  <c r="V247" i="11"/>
  <c r="C236" i="11" a="1"/>
  <c r="J237" i="11"/>
  <c r="F238" i="11"/>
  <c r="J238" i="11"/>
  <c r="N240" i="11"/>
  <c r="R240" i="11"/>
  <c r="J241" i="11"/>
  <c r="N241" i="11"/>
  <c r="C230" i="11" a="1"/>
  <c r="E230" i="11" s="1"/>
  <c r="M230" i="11"/>
  <c r="N230" i="11"/>
  <c r="P230" i="11"/>
  <c r="D231" i="11"/>
  <c r="F231" i="11"/>
  <c r="P231" i="11"/>
  <c r="Q231" i="11"/>
  <c r="E232" i="11"/>
  <c r="H232" i="11"/>
  <c r="P232" i="11"/>
  <c r="R232" i="11"/>
  <c r="F233" i="11"/>
  <c r="I233" i="11"/>
  <c r="Q233" i="11"/>
  <c r="R233" i="11"/>
  <c r="H234" i="11"/>
  <c r="J234" i="11"/>
  <c r="R234" i="11"/>
  <c r="T234" i="11"/>
  <c r="U234" i="11"/>
  <c r="L235" i="11"/>
  <c r="T235" i="11"/>
  <c r="U235" i="11"/>
  <c r="V235" i="11"/>
  <c r="C224" i="11" a="1"/>
  <c r="J224" i="11" s="1"/>
  <c r="K224" i="11"/>
  <c r="M224" i="11"/>
  <c r="N224" i="11"/>
  <c r="U224" i="11"/>
  <c r="C225" i="11"/>
  <c r="K225" i="11"/>
  <c r="M225" i="11"/>
  <c r="N225" i="11"/>
  <c r="V225" i="11"/>
  <c r="C226" i="11"/>
  <c r="F226" i="11"/>
  <c r="M226" i="11"/>
  <c r="O226" i="11"/>
  <c r="Q226" i="11"/>
  <c r="C227" i="11"/>
  <c r="F227" i="11"/>
  <c r="N227" i="11"/>
  <c r="O227" i="11"/>
  <c r="Q227" i="11"/>
  <c r="R227" i="11"/>
  <c r="G228" i="11"/>
  <c r="I228" i="11"/>
  <c r="O228" i="11"/>
  <c r="Q228" i="11"/>
  <c r="R228" i="11"/>
  <c r="G229" i="11"/>
  <c r="I229" i="11"/>
  <c r="J229" i="11"/>
  <c r="Q229" i="11"/>
  <c r="S229" i="11"/>
  <c r="C218" i="11" a="1"/>
  <c r="C218" i="11" s="1"/>
  <c r="C212" i="11" a="1"/>
  <c r="J212" i="11"/>
  <c r="U212" i="11"/>
  <c r="D213" i="11"/>
  <c r="V213" i="11"/>
  <c r="M214" i="11"/>
  <c r="P214" i="11"/>
  <c r="D215" i="11"/>
  <c r="N215" i="11"/>
  <c r="H216" i="11"/>
  <c r="P216" i="11"/>
  <c r="R216" i="11"/>
  <c r="Q217" i="11"/>
  <c r="T217" i="11"/>
  <c r="C206" i="11" a="1"/>
  <c r="F206" i="11"/>
  <c r="I206" i="11"/>
  <c r="V206" i="11"/>
  <c r="E207" i="11"/>
  <c r="F207" i="11"/>
  <c r="N207" i="11"/>
  <c r="U207" i="11"/>
  <c r="J208" i="11"/>
  <c r="N208" i="11"/>
  <c r="Q208" i="11"/>
  <c r="F209" i="11"/>
  <c r="J209" i="11"/>
  <c r="N209" i="11"/>
  <c r="V209" i="11"/>
  <c r="I210" i="11"/>
  <c r="J210" i="11"/>
  <c r="R210" i="11"/>
  <c r="E211" i="11"/>
  <c r="N211" i="11"/>
  <c r="R211" i="11"/>
  <c r="U211" i="11"/>
  <c r="V211" i="11"/>
  <c r="C200" i="11" a="1"/>
  <c r="J200" i="11"/>
  <c r="Q200" i="11"/>
  <c r="U200" i="11"/>
  <c r="G201" i="11"/>
  <c r="K201" i="11"/>
  <c r="V201" i="11"/>
  <c r="I202" i="11"/>
  <c r="M202" i="11"/>
  <c r="S202" i="11"/>
  <c r="C203" i="11"/>
  <c r="N203" i="11"/>
  <c r="U203" i="11"/>
  <c r="E204" i="11"/>
  <c r="K204" i="11"/>
  <c r="O204" i="11"/>
  <c r="F205" i="11"/>
  <c r="M205" i="11"/>
  <c r="Q205" i="11"/>
  <c r="C194" i="11" a="1"/>
  <c r="C194" i="11"/>
  <c r="M194" i="11"/>
  <c r="N194" i="11"/>
  <c r="R194" i="11"/>
  <c r="E195" i="11"/>
  <c r="N195" i="11"/>
  <c r="O195" i="11"/>
  <c r="S195" i="11"/>
  <c r="E196" i="11"/>
  <c r="O196" i="11"/>
  <c r="Q196" i="11"/>
  <c r="U196" i="11"/>
  <c r="F197" i="11"/>
  <c r="G197" i="11"/>
  <c r="R197" i="11"/>
  <c r="V197" i="11"/>
  <c r="G198" i="11"/>
  <c r="I198" i="11"/>
  <c r="R198" i="11"/>
  <c r="C199" i="11"/>
  <c r="I199" i="11"/>
  <c r="J199" i="11"/>
  <c r="S199" i="11"/>
  <c r="U199" i="11"/>
  <c r="C188" i="11" a="1"/>
  <c r="C188" i="11" s="1"/>
  <c r="C182" i="11" a="1"/>
  <c r="E182" i="11"/>
  <c r="M182" i="11"/>
  <c r="P182" i="11"/>
  <c r="F183" i="11"/>
  <c r="N183" i="11"/>
  <c r="Q183" i="11"/>
  <c r="R183" i="11"/>
  <c r="E184" i="11"/>
  <c r="R184" i="11"/>
  <c r="T184" i="11"/>
  <c r="F185" i="11"/>
  <c r="I185" i="11"/>
  <c r="T185" i="11"/>
  <c r="H186" i="11"/>
  <c r="J186" i="11"/>
  <c r="R186" i="11"/>
  <c r="V186" i="11"/>
  <c r="I187" i="11"/>
  <c r="T187" i="11"/>
  <c r="V187" i="11"/>
  <c r="C176" i="11" a="1"/>
  <c r="E176" i="11"/>
  <c r="R176" i="11"/>
  <c r="N177" i="11"/>
  <c r="Q177" i="11"/>
  <c r="J178" i="11"/>
  <c r="M178" i="11"/>
  <c r="F179" i="11"/>
  <c r="V179" i="11"/>
  <c r="E180" i="11"/>
  <c r="R180" i="11"/>
  <c r="U180" i="11"/>
  <c r="N181" i="11"/>
  <c r="C170" i="11" a="1"/>
  <c r="I170" i="11" s="1"/>
  <c r="R170" i="11"/>
  <c r="U171" i="11"/>
  <c r="J172" i="11"/>
  <c r="F173" i="11"/>
  <c r="I174" i="11"/>
  <c r="R174" i="11"/>
  <c r="C164" i="11" a="1"/>
  <c r="C165" i="11"/>
  <c r="K165" i="11"/>
  <c r="V165" i="11"/>
  <c r="C167" i="11"/>
  <c r="F167" i="11"/>
  <c r="E168" i="11"/>
  <c r="O168" i="11"/>
  <c r="C169" i="11"/>
  <c r="I169" i="11"/>
  <c r="C158" i="11" a="1"/>
  <c r="K158" i="11" s="1"/>
  <c r="C158" i="11"/>
  <c r="D158" i="11"/>
  <c r="M158" i="11"/>
  <c r="R158" i="11"/>
  <c r="T158" i="11"/>
  <c r="F159" i="11"/>
  <c r="H159" i="11"/>
  <c r="N159" i="11"/>
  <c r="O159" i="11"/>
  <c r="Q159" i="11"/>
  <c r="D160" i="11"/>
  <c r="E160" i="11"/>
  <c r="J160" i="11"/>
  <c r="L160" i="11"/>
  <c r="S160" i="11"/>
  <c r="T160" i="11"/>
  <c r="U160" i="11"/>
  <c r="H161" i="11"/>
  <c r="N161" i="11"/>
  <c r="O161" i="11"/>
  <c r="P161" i="11"/>
  <c r="C162" i="11"/>
  <c r="E162" i="11"/>
  <c r="J162" i="11"/>
  <c r="L162" i="11"/>
  <c r="R162" i="11"/>
  <c r="T162" i="11"/>
  <c r="F163" i="11"/>
  <c r="G163" i="11"/>
  <c r="I163" i="11"/>
  <c r="P163" i="11"/>
  <c r="Q163" i="11"/>
  <c r="V163" i="11"/>
  <c r="C152" i="11" a="1"/>
  <c r="C152" i="11"/>
  <c r="K152" i="11"/>
  <c r="N152" i="11"/>
  <c r="S152" i="11"/>
  <c r="V152" i="11"/>
  <c r="G153" i="11"/>
  <c r="O153" i="11"/>
  <c r="R153" i="11"/>
  <c r="C154" i="11"/>
  <c r="F154" i="11"/>
  <c r="K154" i="11"/>
  <c r="S154" i="11"/>
  <c r="V154" i="11"/>
  <c r="G155" i="11"/>
  <c r="J155" i="11"/>
  <c r="O155" i="11"/>
  <c r="C156" i="11"/>
  <c r="F156" i="11"/>
  <c r="K156" i="11"/>
  <c r="N156" i="11"/>
  <c r="S156" i="11"/>
  <c r="G157" i="11"/>
  <c r="J157" i="11"/>
  <c r="O157" i="11"/>
  <c r="R157" i="11"/>
  <c r="C146" i="11" a="1"/>
  <c r="E146" i="11"/>
  <c r="I146" i="11"/>
  <c r="J146" i="11"/>
  <c r="N146" i="11"/>
  <c r="S146" i="11"/>
  <c r="U146" i="11"/>
  <c r="C147" i="11"/>
  <c r="E147" i="11"/>
  <c r="K147" i="11"/>
  <c r="N147" i="11"/>
  <c r="O147" i="11"/>
  <c r="Q147" i="11"/>
  <c r="U147" i="11"/>
  <c r="F148" i="11"/>
  <c r="G148" i="11"/>
  <c r="K148" i="11"/>
  <c r="M148" i="11"/>
  <c r="Q148" i="11"/>
  <c r="V148" i="11"/>
  <c r="C149" i="11"/>
  <c r="F149" i="11"/>
  <c r="I149" i="11"/>
  <c r="M149" i="11"/>
  <c r="Q149" i="11"/>
  <c r="R149" i="11"/>
  <c r="C150" i="11"/>
  <c r="E150" i="11"/>
  <c r="G150" i="11"/>
  <c r="J150" i="11"/>
  <c r="O150" i="11"/>
  <c r="R150" i="11"/>
  <c r="S150" i="11"/>
  <c r="U150" i="11"/>
  <c r="I151" i="11"/>
  <c r="J151" i="11"/>
  <c r="K151" i="11"/>
  <c r="O151" i="11"/>
  <c r="Q151" i="11"/>
  <c r="V151" i="11"/>
  <c r="C140" i="11" a="1"/>
  <c r="I140" i="11"/>
  <c r="J140" i="11"/>
  <c r="T140" i="11"/>
  <c r="D141" i="11"/>
  <c r="J141" i="11"/>
  <c r="L141" i="11"/>
  <c r="U141" i="11"/>
  <c r="V141" i="11"/>
  <c r="L142" i="11"/>
  <c r="M142" i="11"/>
  <c r="V142" i="11"/>
  <c r="D143" i="11"/>
  <c r="F143" i="11"/>
  <c r="N143" i="11"/>
  <c r="D144" i="11"/>
  <c r="E144" i="11"/>
  <c r="H144" i="11"/>
  <c r="N144" i="11"/>
  <c r="R144" i="11"/>
  <c r="E145" i="11"/>
  <c r="F145" i="11"/>
  <c r="I145" i="11"/>
  <c r="P145" i="11"/>
  <c r="T145" i="11"/>
  <c r="C134" i="11" a="1"/>
  <c r="C134" i="11" s="1"/>
  <c r="C128" i="11" a="1"/>
  <c r="J128" i="11" s="1"/>
  <c r="I128" i="11"/>
  <c r="I129" i="11"/>
  <c r="Q130" i="11"/>
  <c r="Q131" i="11"/>
  <c r="R132" i="11"/>
  <c r="V133" i="11"/>
  <c r="C122" i="11" a="1"/>
  <c r="R122" i="11"/>
  <c r="T123" i="11"/>
  <c r="J124" i="11"/>
  <c r="U124" i="11"/>
  <c r="V125" i="11"/>
  <c r="M126" i="11"/>
  <c r="N127" i="11"/>
  <c r="C116" i="11" a="1"/>
  <c r="J118" i="11" s="1"/>
  <c r="N117" i="11"/>
  <c r="C110" i="11" a="1"/>
  <c r="F110" i="11" s="1"/>
  <c r="E110" i="11"/>
  <c r="V110" i="11"/>
  <c r="V111" i="11"/>
  <c r="U112" i="11"/>
  <c r="V113" i="11"/>
  <c r="U114" i="11"/>
  <c r="R115" i="11"/>
  <c r="C104" i="11" a="1"/>
  <c r="D105" i="11"/>
  <c r="F105" i="11"/>
  <c r="E106" i="11"/>
  <c r="R106" i="11"/>
  <c r="F107" i="11"/>
  <c r="T107" i="11"/>
  <c r="R108" i="11"/>
  <c r="I109" i="11"/>
  <c r="T109" i="11"/>
  <c r="C98" i="11" a="1"/>
  <c r="D98" i="11" s="1"/>
  <c r="C92" i="11" a="1"/>
  <c r="C92" i="11" s="1"/>
  <c r="D92" i="11"/>
  <c r="I92" i="11"/>
  <c r="J92" i="11"/>
  <c r="M92" i="11"/>
  <c r="N92" i="11"/>
  <c r="T92" i="11"/>
  <c r="U92" i="11"/>
  <c r="D93" i="11"/>
  <c r="E93" i="11"/>
  <c r="J93" i="11"/>
  <c r="L93" i="11"/>
  <c r="N93" i="11"/>
  <c r="P93" i="11"/>
  <c r="U93" i="11"/>
  <c r="V93" i="11"/>
  <c r="E94" i="11"/>
  <c r="F94" i="11"/>
  <c r="L94" i="11"/>
  <c r="M94" i="11"/>
  <c r="P94" i="11"/>
  <c r="Q94" i="11"/>
  <c r="V94" i="11"/>
  <c r="D95" i="11"/>
  <c r="F95" i="11"/>
  <c r="H95" i="11"/>
  <c r="M95" i="11"/>
  <c r="N95" i="11"/>
  <c r="Q95" i="11"/>
  <c r="R95" i="11"/>
  <c r="D96" i="11"/>
  <c r="E96" i="11"/>
  <c r="H96" i="11"/>
  <c r="I96" i="11"/>
  <c r="N96" i="11"/>
  <c r="P96" i="11"/>
  <c r="R96" i="11"/>
  <c r="T96" i="11"/>
  <c r="E97" i="11"/>
  <c r="F97" i="11"/>
  <c r="I97" i="11"/>
  <c r="J97" i="11"/>
  <c r="P97" i="11"/>
  <c r="Q97" i="11"/>
  <c r="T97" i="11"/>
  <c r="U97" i="11"/>
  <c r="C86" i="11" a="1"/>
  <c r="C86" i="11"/>
  <c r="G89" i="11"/>
  <c r="S90" i="11"/>
  <c r="C80" i="11" a="1"/>
  <c r="F80" i="11"/>
  <c r="E81" i="11"/>
  <c r="R81" i="11"/>
  <c r="U81" i="11"/>
  <c r="N82" i="11"/>
  <c r="Q82" i="11"/>
  <c r="F84" i="11"/>
  <c r="I84" i="11"/>
  <c r="V84" i="11"/>
  <c r="E85" i="11"/>
  <c r="U85" i="11"/>
  <c r="C74" i="11" a="1"/>
  <c r="D74" i="11"/>
  <c r="E74" i="11"/>
  <c r="G74" i="11"/>
  <c r="L74" i="11"/>
  <c r="M74" i="11"/>
  <c r="O74" i="11"/>
  <c r="P74" i="11"/>
  <c r="T74" i="11"/>
  <c r="C75" i="11"/>
  <c r="D75" i="11"/>
  <c r="H75" i="11"/>
  <c r="I75" i="11"/>
  <c r="K75" i="11"/>
  <c r="P75" i="11"/>
  <c r="Q75" i="11"/>
  <c r="S75" i="11"/>
  <c r="T75" i="11"/>
  <c r="D76" i="11"/>
  <c r="G76" i="11"/>
  <c r="H76" i="11"/>
  <c r="L76" i="11"/>
  <c r="M76" i="11"/>
  <c r="O76" i="11"/>
  <c r="T76" i="11"/>
  <c r="U76" i="11"/>
  <c r="C77" i="11"/>
  <c r="D77" i="11"/>
  <c r="H77" i="11"/>
  <c r="K77" i="11"/>
  <c r="L77" i="11"/>
  <c r="P77" i="11"/>
  <c r="Q77" i="11"/>
  <c r="S77" i="11"/>
  <c r="D78" i="11"/>
  <c r="E78" i="11"/>
  <c r="G78" i="11"/>
  <c r="H78" i="11"/>
  <c r="L78" i="11"/>
  <c r="O78" i="11"/>
  <c r="P78" i="11"/>
  <c r="T78" i="11"/>
  <c r="U78" i="11"/>
  <c r="C79" i="11"/>
  <c r="H79" i="11"/>
  <c r="I79" i="11"/>
  <c r="K79" i="11"/>
  <c r="L79" i="11"/>
  <c r="P79" i="11"/>
  <c r="S79" i="11"/>
  <c r="T79" i="11"/>
  <c r="C68" i="11" a="1"/>
  <c r="K71" i="11" s="1"/>
  <c r="C62" i="11" a="1"/>
  <c r="D62" i="11" s="1"/>
  <c r="S62" i="11"/>
  <c r="K64" i="11"/>
  <c r="C66" i="11"/>
  <c r="J67" i="11"/>
  <c r="C56" i="11" a="1"/>
  <c r="C56" i="11" s="1"/>
  <c r="C50" i="11" a="1"/>
  <c r="C50" i="11" s="1"/>
  <c r="D50" i="11"/>
  <c r="N50" i="11"/>
  <c r="E51" i="11"/>
  <c r="P51" i="11"/>
  <c r="F52" i="11"/>
  <c r="Q52" i="11"/>
  <c r="H53" i="11"/>
  <c r="R53" i="11"/>
  <c r="I54" i="11"/>
  <c r="T54" i="11"/>
  <c r="J55" i="11"/>
  <c r="U55" i="11"/>
  <c r="C44" i="11" a="1"/>
  <c r="K44" i="11"/>
  <c r="N44" i="11"/>
  <c r="O44" i="11"/>
  <c r="R44" i="11"/>
  <c r="G45" i="11"/>
  <c r="J45" i="11"/>
  <c r="K45" i="11"/>
  <c r="N45" i="11"/>
  <c r="O45" i="11"/>
  <c r="F46" i="11"/>
  <c r="G46" i="11"/>
  <c r="J46" i="11"/>
  <c r="K46" i="11"/>
  <c r="S46" i="11"/>
  <c r="C47" i="11"/>
  <c r="F47" i="11"/>
  <c r="G47" i="11"/>
  <c r="O47" i="11"/>
  <c r="R47" i="11"/>
  <c r="V47" i="11"/>
  <c r="C48" i="11"/>
  <c r="K48" i="11"/>
  <c r="N48" i="11"/>
  <c r="O48" i="11"/>
  <c r="S48" i="11"/>
  <c r="G49" i="11"/>
  <c r="J49" i="11"/>
  <c r="K49" i="11"/>
  <c r="N49" i="11"/>
  <c r="C38" i="11" a="1"/>
  <c r="F38" i="11"/>
  <c r="R39" i="11"/>
  <c r="J41" i="11"/>
  <c r="V42" i="11"/>
  <c r="C32" i="11" a="1"/>
  <c r="G33" i="11"/>
  <c r="J33" i="11"/>
  <c r="S34" i="11"/>
  <c r="R35" i="11"/>
  <c r="N36" i="11"/>
  <c r="J37" i="11"/>
  <c r="C26" i="11" a="1"/>
  <c r="F26" i="11" s="1"/>
  <c r="G26" i="11"/>
  <c r="N26" i="11"/>
  <c r="C27" i="11"/>
  <c r="J27" i="11"/>
  <c r="S27" i="11"/>
  <c r="F28" i="11"/>
  <c r="O28" i="11"/>
  <c r="V28" i="11"/>
  <c r="K29" i="11"/>
  <c r="R29" i="11"/>
  <c r="G30" i="11"/>
  <c r="N30" i="11"/>
  <c r="C31" i="11"/>
  <c r="J31" i="11"/>
  <c r="S31" i="11"/>
  <c r="C20" i="11" a="1"/>
  <c r="H20" i="11" s="1"/>
  <c r="F20" i="11"/>
  <c r="V20" i="11"/>
  <c r="C21" i="11"/>
  <c r="J21" i="11"/>
  <c r="K21" i="11"/>
  <c r="F22" i="11"/>
  <c r="G22" i="11"/>
  <c r="N22" i="11"/>
  <c r="O22" i="11"/>
  <c r="J23" i="11"/>
  <c r="K23" i="11"/>
  <c r="R23" i="11"/>
  <c r="S23" i="11"/>
  <c r="N24" i="11"/>
  <c r="O24" i="11"/>
  <c r="V24" i="11"/>
  <c r="C25" i="11"/>
  <c r="K25" i="11"/>
  <c r="R25" i="11"/>
  <c r="S25" i="11"/>
  <c r="C14" i="11" a="1"/>
  <c r="F14" i="11" s="1"/>
  <c r="C8" i="11" a="1"/>
  <c r="C8" i="11" s="1"/>
  <c r="C2" i="11" a="1"/>
  <c r="F2" i="11" s="1"/>
  <c r="D32" i="11" l="1"/>
  <c r="C34" i="11"/>
  <c r="K36" i="11"/>
  <c r="S68" i="11"/>
  <c r="C104" i="11"/>
  <c r="E104" i="11"/>
  <c r="Q105" i="11"/>
  <c r="I107" i="11"/>
  <c r="U108" i="11"/>
  <c r="F115" i="11"/>
  <c r="F114" i="11"/>
  <c r="I113" i="11"/>
  <c r="J112" i="11"/>
  <c r="I111" i="11"/>
  <c r="J110" i="11"/>
  <c r="F119" i="11"/>
  <c r="F133" i="11"/>
  <c r="V131" i="11"/>
  <c r="U130" i="11"/>
  <c r="U129" i="11"/>
  <c r="N128" i="11"/>
  <c r="D164" i="11"/>
  <c r="U164" i="11"/>
  <c r="M164" i="11"/>
  <c r="U165" i="11"/>
  <c r="V166" i="11"/>
  <c r="C168" i="11"/>
  <c r="T168" i="11"/>
  <c r="P169" i="11"/>
  <c r="S164" i="11"/>
  <c r="E166" i="11"/>
  <c r="M167" i="11"/>
  <c r="M168" i="11"/>
  <c r="K169" i="11"/>
  <c r="J165" i="11"/>
  <c r="M166" i="11"/>
  <c r="Q167" i="11"/>
  <c r="U168" i="11"/>
  <c r="S169" i="11"/>
  <c r="C260" i="11"/>
  <c r="R260" i="11"/>
  <c r="J262" i="11"/>
  <c r="V263" i="11"/>
  <c r="N265" i="11"/>
  <c r="F261" i="11"/>
  <c r="U262" i="11"/>
  <c r="R264" i="11"/>
  <c r="I261" i="11"/>
  <c r="F263" i="11"/>
  <c r="F265" i="11"/>
  <c r="N261" i="11"/>
  <c r="N263" i="11"/>
  <c r="I265" i="11"/>
  <c r="V261" i="11"/>
  <c r="V265" i="11"/>
  <c r="E262" i="11"/>
  <c r="R262" i="11"/>
  <c r="J260" i="11"/>
  <c r="J264" i="11"/>
  <c r="M260" i="11"/>
  <c r="M264" i="11"/>
  <c r="G37" i="11"/>
  <c r="F34" i="11"/>
  <c r="O73" i="11"/>
  <c r="G68" i="11"/>
  <c r="C80" i="11"/>
  <c r="V80" i="11"/>
  <c r="J83" i="11"/>
  <c r="R85" i="11"/>
  <c r="L109" i="11"/>
  <c r="Q107" i="11"/>
  <c r="N105" i="11"/>
  <c r="V115" i="11"/>
  <c r="V114" i="11"/>
  <c r="E114" i="11"/>
  <c r="F113" i="11"/>
  <c r="E112" i="11"/>
  <c r="F111" i="11"/>
  <c r="C122" i="11"/>
  <c r="E122" i="11"/>
  <c r="L125" i="11"/>
  <c r="E133" i="11"/>
  <c r="R131" i="11"/>
  <c r="R130" i="11"/>
  <c r="N129" i="11"/>
  <c r="H169" i="11"/>
  <c r="N167" i="11"/>
  <c r="N165" i="11"/>
  <c r="N175" i="11"/>
  <c r="V171" i="11"/>
  <c r="Q263" i="11"/>
  <c r="C73" i="11"/>
  <c r="C116" i="11"/>
  <c r="R116" i="11"/>
  <c r="N121" i="11"/>
  <c r="C72" i="11"/>
  <c r="G110" i="11"/>
  <c r="N110" i="11"/>
  <c r="J111" i="11"/>
  <c r="F112" i="11"/>
  <c r="V112" i="11"/>
  <c r="R113" i="11"/>
  <c r="N114" i="11"/>
  <c r="J115" i="11"/>
  <c r="C128" i="11"/>
  <c r="M128" i="11"/>
  <c r="J129" i="11"/>
  <c r="J130" i="11"/>
  <c r="M131" i="11"/>
  <c r="J132" i="11"/>
  <c r="I133" i="11"/>
  <c r="O35" i="11"/>
  <c r="N32" i="11"/>
  <c r="J108" i="11"/>
  <c r="P106" i="11"/>
  <c r="P104" i="11"/>
  <c r="N115" i="11"/>
  <c r="M114" i="11"/>
  <c r="N113" i="11"/>
  <c r="N112" i="11"/>
  <c r="Q111" i="11"/>
  <c r="R110" i="11"/>
  <c r="R120" i="11"/>
  <c r="N133" i="11"/>
  <c r="M132" i="11"/>
  <c r="F131" i="11"/>
  <c r="E130" i="11"/>
  <c r="E129" i="11"/>
  <c r="F158" i="11"/>
  <c r="E158" i="11"/>
  <c r="S158" i="11"/>
  <c r="I159" i="11"/>
  <c r="C160" i="11"/>
  <c r="M160" i="11"/>
  <c r="G161" i="11"/>
  <c r="Q161" i="11"/>
  <c r="K162" i="11"/>
  <c r="U162" i="11"/>
  <c r="O163" i="11"/>
  <c r="J158" i="11"/>
  <c r="U158" i="11"/>
  <c r="P159" i="11"/>
  <c r="K160" i="11"/>
  <c r="F161" i="11"/>
  <c r="V161" i="11"/>
  <c r="M162" i="11"/>
  <c r="H163" i="11"/>
  <c r="L158" i="11"/>
  <c r="G159" i="11"/>
  <c r="V159" i="11"/>
  <c r="R160" i="11"/>
  <c r="I161" i="11"/>
  <c r="D162" i="11"/>
  <c r="S162" i="11"/>
  <c r="N163" i="11"/>
  <c r="L168" i="11"/>
  <c r="O166" i="11"/>
  <c r="J164" i="11"/>
  <c r="V173" i="11"/>
  <c r="F68" i="11"/>
  <c r="S69" i="11"/>
  <c r="Q115" i="11"/>
  <c r="R114" i="11"/>
  <c r="Q113" i="11"/>
  <c r="R112" i="11"/>
  <c r="R111" i="11"/>
  <c r="U110" i="11"/>
  <c r="U133" i="11"/>
  <c r="N132" i="11"/>
  <c r="N131" i="11"/>
  <c r="F130" i="11"/>
  <c r="F129" i="11"/>
  <c r="G24" i="11"/>
  <c r="C23" i="11"/>
  <c r="S21" i="11"/>
  <c r="O20" i="11"/>
  <c r="J25" i="11"/>
  <c r="F24" i="11"/>
  <c r="V22" i="11"/>
  <c r="R21" i="11"/>
  <c r="N20" i="11"/>
  <c r="V34" i="11"/>
  <c r="K32" i="11"/>
  <c r="C38" i="11"/>
  <c r="R43" i="11"/>
  <c r="F44" i="11"/>
  <c r="S44" i="11"/>
  <c r="C46" i="11"/>
  <c r="V46" i="11"/>
  <c r="S47" i="11"/>
  <c r="R48" i="11"/>
  <c r="O49" i="11"/>
  <c r="K70" i="11"/>
  <c r="I74" i="11"/>
  <c r="H74" i="11"/>
  <c r="U74" i="11"/>
  <c r="L75" i="11"/>
  <c r="E76" i="11"/>
  <c r="P76" i="11"/>
  <c r="I77" i="11"/>
  <c r="T77" i="11"/>
  <c r="M78" i="11"/>
  <c r="D79" i="11"/>
  <c r="Q79" i="11"/>
  <c r="M83" i="11"/>
  <c r="I80" i="11"/>
  <c r="F86" i="11"/>
  <c r="O87" i="11"/>
  <c r="V109" i="11"/>
  <c r="H108" i="11"/>
  <c r="H106" i="11"/>
  <c r="M104" i="11"/>
  <c r="I115" i="11"/>
  <c r="J114" i="11"/>
  <c r="J113" i="11"/>
  <c r="M112" i="11"/>
  <c r="N111" i="11"/>
  <c r="M110" i="11"/>
  <c r="V119" i="11"/>
  <c r="D127" i="11"/>
  <c r="I123" i="11"/>
  <c r="J133" i="11"/>
  <c r="I132" i="11"/>
  <c r="V130" i="11"/>
  <c r="V129" i="11"/>
  <c r="R128" i="11"/>
  <c r="C140" i="11"/>
  <c r="M140" i="11"/>
  <c r="N141" i="11"/>
  <c r="P142" i="11"/>
  <c r="Q143" i="11"/>
  <c r="U140" i="11"/>
  <c r="E142" i="11"/>
  <c r="M143" i="11"/>
  <c r="P144" i="11"/>
  <c r="Q145" i="11"/>
  <c r="Q169" i="11"/>
  <c r="G168" i="11"/>
  <c r="K166" i="11"/>
  <c r="I164" i="11"/>
  <c r="C170" i="11"/>
  <c r="F171" i="11"/>
  <c r="R172" i="11"/>
  <c r="J174" i="11"/>
  <c r="V175" i="11"/>
  <c r="N171" i="11"/>
  <c r="M173" i="11"/>
  <c r="F175" i="11"/>
  <c r="J170" i="11"/>
  <c r="Q172" i="11"/>
  <c r="E175" i="11"/>
  <c r="E171" i="11"/>
  <c r="N173" i="11"/>
  <c r="U175" i="11"/>
  <c r="D146" i="11"/>
  <c r="C146" i="11"/>
  <c r="O146" i="11"/>
  <c r="J147" i="11"/>
  <c r="V147" i="11"/>
  <c r="O148" i="11"/>
  <c r="G149" i="11"/>
  <c r="S149" i="11"/>
  <c r="N150" i="11"/>
  <c r="F151" i="11"/>
  <c r="S151" i="11"/>
  <c r="C182" i="11"/>
  <c r="F182" i="11"/>
  <c r="H183" i="11"/>
  <c r="I184" i="11"/>
  <c r="J185" i="11"/>
  <c r="L186" i="11"/>
  <c r="M187" i="11"/>
  <c r="D183" i="11"/>
  <c r="H184" i="11"/>
  <c r="Q185" i="11"/>
  <c r="U186" i="11"/>
  <c r="C212" i="11"/>
  <c r="M212" i="11"/>
  <c r="E214" i="11"/>
  <c r="Q215" i="11"/>
  <c r="I217" i="11"/>
  <c r="L213" i="11"/>
  <c r="F215" i="11"/>
  <c r="F217" i="11"/>
  <c r="C236" i="11"/>
  <c r="N237" i="11"/>
  <c r="V239" i="11"/>
  <c r="N236" i="11"/>
  <c r="F239" i="11"/>
  <c r="R236" i="11"/>
  <c r="R239" i="11"/>
  <c r="C248" i="11"/>
  <c r="R248" i="11"/>
  <c r="J250" i="11"/>
  <c r="V251" i="11"/>
  <c r="N253" i="11"/>
  <c r="H248" i="11"/>
  <c r="E250" i="11"/>
  <c r="H252" i="11"/>
  <c r="M248" i="11"/>
  <c r="P250" i="11"/>
  <c r="M252" i="11"/>
  <c r="D249" i="11"/>
  <c r="U250" i="11"/>
  <c r="R252" i="11"/>
  <c r="U151" i="11"/>
  <c r="E151" i="11"/>
  <c r="I150" i="11"/>
  <c r="N149" i="11"/>
  <c r="R148" i="11"/>
  <c r="E148" i="11"/>
  <c r="F147" i="11"/>
  <c r="M146" i="11"/>
  <c r="E152" i="11"/>
  <c r="F152" i="11"/>
  <c r="J153" i="11"/>
  <c r="N154" i="11"/>
  <c r="R155" i="11"/>
  <c r="V156" i="11"/>
  <c r="L187" i="11"/>
  <c r="U185" i="11"/>
  <c r="P184" i="11"/>
  <c r="Q182" i="11"/>
  <c r="D194" i="11"/>
  <c r="G194" i="11"/>
  <c r="I195" i="11"/>
  <c r="J196" i="11"/>
  <c r="K197" i="11"/>
  <c r="M198" i="11"/>
  <c r="N199" i="11"/>
  <c r="C195" i="11"/>
  <c r="F196" i="11"/>
  <c r="Q197" i="11"/>
  <c r="S198" i="11"/>
  <c r="C206" i="11"/>
  <c r="J206" i="11"/>
  <c r="R207" i="11"/>
  <c r="R208" i="11"/>
  <c r="F210" i="11"/>
  <c r="F211" i="11"/>
  <c r="R206" i="11"/>
  <c r="V207" i="11"/>
  <c r="M209" i="11"/>
  <c r="V210" i="11"/>
  <c r="E216" i="11"/>
  <c r="N213" i="11"/>
  <c r="V238" i="11"/>
  <c r="F251" i="11"/>
  <c r="C176" i="11"/>
  <c r="U176" i="11"/>
  <c r="I179" i="11"/>
  <c r="Q181" i="11"/>
  <c r="D200" i="11"/>
  <c r="F200" i="11"/>
  <c r="R201" i="11"/>
  <c r="J203" i="11"/>
  <c r="V204" i="11"/>
  <c r="U229" i="11"/>
  <c r="F229" i="11"/>
  <c r="E228" i="11"/>
  <c r="E227" i="11"/>
  <c r="E226" i="11"/>
  <c r="E225" i="11"/>
  <c r="I235" i="11"/>
  <c r="T233" i="11"/>
  <c r="Q232" i="11"/>
  <c r="N231" i="11"/>
  <c r="J247" i="11"/>
  <c r="G246" i="11"/>
  <c r="R244" i="11"/>
  <c r="N243" i="11"/>
  <c r="E242" i="11"/>
  <c r="R271" i="11"/>
  <c r="I269" i="11"/>
  <c r="V287" i="11"/>
  <c r="I286" i="11"/>
  <c r="D224" i="11"/>
  <c r="C224" i="11"/>
  <c r="V224" i="11"/>
  <c r="O225" i="11"/>
  <c r="N226" i="11"/>
  <c r="G227" i="11"/>
  <c r="F228" i="11"/>
  <c r="S228" i="11"/>
  <c r="R229" i="11"/>
  <c r="C230" i="11"/>
  <c r="D230" i="11"/>
  <c r="E231" i="11"/>
  <c r="F232" i="11"/>
  <c r="H233" i="11"/>
  <c r="I234" i="11"/>
  <c r="J235" i="11"/>
  <c r="I247" i="11"/>
  <c r="S245" i="11"/>
  <c r="O244" i="11"/>
  <c r="F243" i="11"/>
  <c r="C266" i="11"/>
  <c r="F266" i="11"/>
  <c r="N268" i="11"/>
  <c r="V270" i="11"/>
  <c r="C284" i="11"/>
  <c r="M285" i="11"/>
  <c r="E287" i="11"/>
  <c r="Q288" i="11"/>
  <c r="D242" i="11"/>
  <c r="N242" i="11"/>
  <c r="O243" i="11"/>
  <c r="Q244" i="11"/>
  <c r="R245" i="11"/>
  <c r="S246" i="11"/>
  <c r="U247" i="11"/>
  <c r="S296" i="11"/>
  <c r="I296" i="11"/>
  <c r="F296" i="11"/>
  <c r="U295" i="11"/>
  <c r="I294" i="11"/>
  <c r="Q292" i="11"/>
  <c r="E291" i="11"/>
  <c r="U301" i="11"/>
  <c r="J301" i="11"/>
  <c r="S300" i="11"/>
  <c r="I300" i="11"/>
  <c r="R299" i="11"/>
  <c r="G299" i="11"/>
  <c r="Q298" i="11"/>
  <c r="F298" i="11"/>
  <c r="O297" i="11"/>
  <c r="E297" i="11"/>
  <c r="N296" i="11"/>
  <c r="C296" i="11"/>
  <c r="N301" i="11"/>
  <c r="C301" i="11"/>
  <c r="M300" i="11"/>
  <c r="V299" i="11"/>
  <c r="K299" i="11"/>
  <c r="U298" i="11"/>
  <c r="J298" i="11"/>
  <c r="S297" i="11"/>
  <c r="I297" i="11"/>
  <c r="R296" i="11"/>
  <c r="G296" i="11"/>
  <c r="V301" i="11"/>
  <c r="K301" i="11"/>
  <c r="U300" i="11"/>
  <c r="J300" i="11"/>
  <c r="S299" i="11"/>
  <c r="I299" i="11"/>
  <c r="R298" i="11"/>
  <c r="G298" i="11"/>
  <c r="Q297" i="11"/>
  <c r="F297" i="11"/>
  <c r="O296" i="11"/>
  <c r="E296" i="11"/>
  <c r="V295" i="11"/>
  <c r="F295" i="11"/>
  <c r="J294" i="11"/>
  <c r="N293" i="11"/>
  <c r="R292" i="11"/>
  <c r="V291" i="11"/>
  <c r="F291" i="11"/>
  <c r="J290" i="11"/>
  <c r="Q295" i="11"/>
  <c r="U294" i="11"/>
  <c r="E294" i="11"/>
  <c r="I293" i="11"/>
  <c r="M292" i="11"/>
  <c r="Q291" i="11"/>
  <c r="U290" i="11"/>
  <c r="E290" i="11"/>
  <c r="M295" i="11"/>
  <c r="Q294" i="11"/>
  <c r="U293" i="11"/>
  <c r="E293" i="11"/>
  <c r="I292" i="11"/>
  <c r="M291" i="11"/>
  <c r="Q290" i="11"/>
  <c r="J295" i="11"/>
  <c r="N294" i="11"/>
  <c r="R293" i="11"/>
  <c r="V292" i="11"/>
  <c r="F292" i="11"/>
  <c r="J291" i="11"/>
  <c r="N290" i="11"/>
  <c r="I295" i="11"/>
  <c r="M294" i="11"/>
  <c r="Q293" i="11"/>
  <c r="U292" i="11"/>
  <c r="E292" i="11"/>
  <c r="I291" i="11"/>
  <c r="M290" i="11"/>
  <c r="E282" i="11"/>
  <c r="M280" i="11"/>
  <c r="E278" i="11"/>
  <c r="J280" i="11"/>
  <c r="M283" i="11"/>
  <c r="Q282" i="11"/>
  <c r="U281" i="11"/>
  <c r="E281" i="11"/>
  <c r="I280" i="11"/>
  <c r="M279" i="11"/>
  <c r="Q278" i="11"/>
  <c r="J283" i="11"/>
  <c r="N282" i="11"/>
  <c r="R281" i="11"/>
  <c r="V280" i="11"/>
  <c r="F280" i="11"/>
  <c r="J279" i="11"/>
  <c r="N278" i="11"/>
  <c r="I283" i="11"/>
  <c r="M282" i="11"/>
  <c r="Q281" i="11"/>
  <c r="U280" i="11"/>
  <c r="E280" i="11"/>
  <c r="I279" i="11"/>
  <c r="M278" i="11"/>
  <c r="V283" i="11"/>
  <c r="F283" i="11"/>
  <c r="J282" i="11"/>
  <c r="N281" i="11"/>
  <c r="R280" i="11"/>
  <c r="V279" i="11"/>
  <c r="F279" i="11"/>
  <c r="J278" i="11"/>
  <c r="Q283" i="11"/>
  <c r="U282" i="11"/>
  <c r="I281" i="11"/>
  <c r="U278" i="11"/>
  <c r="V281" i="11"/>
  <c r="N279" i="11"/>
  <c r="U283" i="11"/>
  <c r="E283" i="11"/>
  <c r="I282" i="11"/>
  <c r="M281" i="11"/>
  <c r="Q280" i="11"/>
  <c r="U279" i="11"/>
  <c r="E279" i="11"/>
  <c r="I278" i="11"/>
  <c r="Q279" i="11"/>
  <c r="N283" i="11"/>
  <c r="R282" i="11"/>
  <c r="F281" i="11"/>
  <c r="R278" i="11"/>
  <c r="R283" i="11"/>
  <c r="V282" i="11"/>
  <c r="F282" i="11"/>
  <c r="J281" i="11"/>
  <c r="N280" i="11"/>
  <c r="R279" i="11"/>
  <c r="V278" i="11"/>
  <c r="F278" i="11"/>
  <c r="I289" i="11"/>
  <c r="M288" i="11"/>
  <c r="Q287" i="11"/>
  <c r="U286" i="11"/>
  <c r="E286" i="11"/>
  <c r="I285" i="11"/>
  <c r="M284" i="11"/>
  <c r="V289" i="11"/>
  <c r="F289" i="11"/>
  <c r="J288" i="11"/>
  <c r="N287" i="11"/>
  <c r="R286" i="11"/>
  <c r="V285" i="11"/>
  <c r="F285" i="11"/>
  <c r="J284" i="11"/>
  <c r="U289" i="11"/>
  <c r="E289" i="11"/>
  <c r="I288" i="11"/>
  <c r="M287" i="11"/>
  <c r="Q286" i="11"/>
  <c r="U285" i="11"/>
  <c r="E285" i="11"/>
  <c r="I284" i="11"/>
  <c r="R289" i="11"/>
  <c r="V288" i="11"/>
  <c r="F288" i="11"/>
  <c r="J287" i="11"/>
  <c r="N286" i="11"/>
  <c r="R285" i="11"/>
  <c r="V284" i="11"/>
  <c r="F284" i="11"/>
  <c r="Q289" i="11"/>
  <c r="U288" i="11"/>
  <c r="E288" i="11"/>
  <c r="I287" i="11"/>
  <c r="M286" i="11"/>
  <c r="Q285" i="11"/>
  <c r="U284" i="11"/>
  <c r="E284" i="11"/>
  <c r="O277" i="11"/>
  <c r="E277" i="11"/>
  <c r="N276" i="11"/>
  <c r="C276" i="11"/>
  <c r="M275" i="11"/>
  <c r="V274" i="11"/>
  <c r="K274" i="11"/>
  <c r="U273" i="11"/>
  <c r="J273" i="11"/>
  <c r="S272" i="11"/>
  <c r="I272" i="11"/>
  <c r="U277" i="11"/>
  <c r="J277" i="11"/>
  <c r="S276" i="11"/>
  <c r="I276" i="11"/>
  <c r="R275" i="11"/>
  <c r="G275" i="11"/>
  <c r="Q274" i="11"/>
  <c r="F274" i="11"/>
  <c r="O273" i="11"/>
  <c r="E273" i="11"/>
  <c r="N272" i="11"/>
  <c r="C272" i="11"/>
  <c r="R277" i="11"/>
  <c r="G277" i="11"/>
  <c r="Q276" i="11"/>
  <c r="F276" i="11"/>
  <c r="O275" i="11"/>
  <c r="E275" i="11"/>
  <c r="N274" i="11"/>
  <c r="C274" i="11"/>
  <c r="M273" i="11"/>
  <c r="V272" i="11"/>
  <c r="K272" i="11"/>
  <c r="Q277" i="11"/>
  <c r="F277" i="11"/>
  <c r="O276" i="11"/>
  <c r="E276" i="11"/>
  <c r="N275" i="11"/>
  <c r="C275" i="11"/>
  <c r="M274" i="11"/>
  <c r="V273" i="11"/>
  <c r="K273" i="11"/>
  <c r="U272" i="11"/>
  <c r="J272" i="11"/>
  <c r="V269" i="11"/>
  <c r="N267" i="11"/>
  <c r="M271" i="11"/>
  <c r="Q270" i="11"/>
  <c r="U269" i="11"/>
  <c r="E269" i="11"/>
  <c r="I268" i="11"/>
  <c r="M267" i="11"/>
  <c r="Q266" i="11"/>
  <c r="R270" i="11"/>
  <c r="R266" i="11"/>
  <c r="J271" i="11"/>
  <c r="N270" i="11"/>
  <c r="R269" i="11"/>
  <c r="V268" i="11"/>
  <c r="F268" i="11"/>
  <c r="J267" i="11"/>
  <c r="N266" i="11"/>
  <c r="F269" i="11"/>
  <c r="I271" i="11"/>
  <c r="M270" i="11"/>
  <c r="Q269" i="11"/>
  <c r="U268" i="11"/>
  <c r="E268" i="11"/>
  <c r="I267" i="11"/>
  <c r="M266" i="11"/>
  <c r="N271" i="11"/>
  <c r="J268" i="11"/>
  <c r="V271" i="11"/>
  <c r="F271" i="11"/>
  <c r="J270" i="11"/>
  <c r="N269" i="11"/>
  <c r="R268" i="11"/>
  <c r="V267" i="11"/>
  <c r="F267" i="11"/>
  <c r="J266" i="11"/>
  <c r="U271" i="11"/>
  <c r="E271" i="11"/>
  <c r="I270" i="11"/>
  <c r="M269" i="11"/>
  <c r="Q268" i="11"/>
  <c r="U267" i="11"/>
  <c r="E267" i="11"/>
  <c r="I266" i="11"/>
  <c r="U265" i="11"/>
  <c r="E265" i="11"/>
  <c r="I264" i="11"/>
  <c r="M263" i="11"/>
  <c r="Q262" i="11"/>
  <c r="U261" i="11"/>
  <c r="E261" i="11"/>
  <c r="I260" i="11"/>
  <c r="R265" i="11"/>
  <c r="V264" i="11"/>
  <c r="F264" i="11"/>
  <c r="J263" i="11"/>
  <c r="N262" i="11"/>
  <c r="R261" i="11"/>
  <c r="V260" i="11"/>
  <c r="F260" i="11"/>
  <c r="Q265" i="11"/>
  <c r="U264" i="11"/>
  <c r="E264" i="11"/>
  <c r="I263" i="11"/>
  <c r="M262" i="11"/>
  <c r="Q261" i="11"/>
  <c r="U260" i="11"/>
  <c r="E260" i="11"/>
  <c r="M265" i="11"/>
  <c r="Q264" i="11"/>
  <c r="U263" i="11"/>
  <c r="E263" i="11"/>
  <c r="I262" i="11"/>
  <c r="M261" i="11"/>
  <c r="Q260" i="11"/>
  <c r="J265" i="11"/>
  <c r="N264" i="11"/>
  <c r="R263" i="11"/>
  <c r="V262" i="11"/>
  <c r="F262" i="11"/>
  <c r="J261" i="11"/>
  <c r="N260" i="11"/>
  <c r="N255" i="11"/>
  <c r="R259" i="11"/>
  <c r="H259" i="11"/>
  <c r="Q258" i="11"/>
  <c r="F258" i="11"/>
  <c r="P257" i="11"/>
  <c r="E257" i="11"/>
  <c r="N256" i="11"/>
  <c r="D256" i="11"/>
  <c r="M255" i="11"/>
  <c r="V254" i="11"/>
  <c r="L254" i="11"/>
  <c r="H258" i="11"/>
  <c r="E256" i="11"/>
  <c r="Q259" i="11"/>
  <c r="F259" i="11"/>
  <c r="P258" i="11"/>
  <c r="E258" i="11"/>
  <c r="N257" i="11"/>
  <c r="D257" i="11"/>
  <c r="M256" i="11"/>
  <c r="V255" i="11"/>
  <c r="L255" i="11"/>
  <c r="U254" i="11"/>
  <c r="J254" i="11"/>
  <c r="P259" i="11"/>
  <c r="E259" i="11"/>
  <c r="N258" i="11"/>
  <c r="D258" i="11"/>
  <c r="M257" i="11"/>
  <c r="V256" i="11"/>
  <c r="L256" i="11"/>
  <c r="U255" i="11"/>
  <c r="J255" i="11"/>
  <c r="T254" i="11"/>
  <c r="I254" i="11"/>
  <c r="R258" i="11"/>
  <c r="F257" i="11"/>
  <c r="M254" i="11"/>
  <c r="N259" i="11"/>
  <c r="D259" i="11"/>
  <c r="M258" i="11"/>
  <c r="V257" i="11"/>
  <c r="L257" i="11"/>
  <c r="U256" i="11"/>
  <c r="J256" i="11"/>
  <c r="T255" i="11"/>
  <c r="I255" i="11"/>
  <c r="R254" i="11"/>
  <c r="H254" i="11"/>
  <c r="I259" i="11"/>
  <c r="Q257" i="11"/>
  <c r="D255" i="11"/>
  <c r="M259" i="11"/>
  <c r="V258" i="11"/>
  <c r="L258" i="11"/>
  <c r="U257" i="11"/>
  <c r="J257" i="11"/>
  <c r="T256" i="11"/>
  <c r="I256" i="11"/>
  <c r="R255" i="11"/>
  <c r="H255" i="11"/>
  <c r="Q254" i="11"/>
  <c r="F254" i="11"/>
  <c r="V259" i="11"/>
  <c r="L259" i="11"/>
  <c r="U258" i="11"/>
  <c r="J258" i="11"/>
  <c r="T257" i="11"/>
  <c r="I257" i="11"/>
  <c r="R256" i="11"/>
  <c r="H256" i="11"/>
  <c r="Q255" i="11"/>
  <c r="F255" i="11"/>
  <c r="P254" i="11"/>
  <c r="E254" i="11"/>
  <c r="T259" i="11"/>
  <c r="P256" i="11"/>
  <c r="U259" i="11"/>
  <c r="J259" i="11"/>
  <c r="T258" i="11"/>
  <c r="I258" i="11"/>
  <c r="R257" i="11"/>
  <c r="H257" i="11"/>
  <c r="Q256" i="11"/>
  <c r="F256" i="11"/>
  <c r="P255" i="11"/>
  <c r="E255" i="11"/>
  <c r="N254" i="11"/>
  <c r="D254" i="11"/>
  <c r="P253" i="11"/>
  <c r="E253" i="11"/>
  <c r="N252" i="11"/>
  <c r="D252" i="11"/>
  <c r="M251" i="11"/>
  <c r="V250" i="11"/>
  <c r="L250" i="11"/>
  <c r="U249" i="11"/>
  <c r="J249" i="11"/>
  <c r="T248" i="11"/>
  <c r="I248" i="11"/>
  <c r="M253" i="11"/>
  <c r="V252" i="11"/>
  <c r="L252" i="11"/>
  <c r="U251" i="11"/>
  <c r="J251" i="11"/>
  <c r="T250" i="11"/>
  <c r="I250" i="11"/>
  <c r="R249" i="11"/>
  <c r="H249" i="11"/>
  <c r="Q248" i="11"/>
  <c r="F248" i="11"/>
  <c r="V253" i="11"/>
  <c r="L253" i="11"/>
  <c r="U252" i="11"/>
  <c r="J252" i="11"/>
  <c r="T251" i="11"/>
  <c r="I251" i="11"/>
  <c r="R250" i="11"/>
  <c r="H250" i="11"/>
  <c r="Q249" i="11"/>
  <c r="F249" i="11"/>
  <c r="P248" i="11"/>
  <c r="E248" i="11"/>
  <c r="U253" i="11"/>
  <c r="J253" i="11"/>
  <c r="T252" i="11"/>
  <c r="I252" i="11"/>
  <c r="R251" i="11"/>
  <c r="H251" i="11"/>
  <c r="Q250" i="11"/>
  <c r="F250" i="11"/>
  <c r="P249" i="11"/>
  <c r="E249" i="11"/>
  <c r="N248" i="11"/>
  <c r="D248" i="11"/>
  <c r="R253" i="11"/>
  <c r="H253" i="11"/>
  <c r="Q252" i="11"/>
  <c r="F252" i="11"/>
  <c r="P251" i="11"/>
  <c r="E251" i="11"/>
  <c r="N250" i="11"/>
  <c r="D250" i="11"/>
  <c r="M249" i="11"/>
  <c r="V248" i="11"/>
  <c r="L248" i="11"/>
  <c r="Q253" i="11"/>
  <c r="F253" i="11"/>
  <c r="P252" i="11"/>
  <c r="E252" i="11"/>
  <c r="N251" i="11"/>
  <c r="D251" i="11"/>
  <c r="M250" i="11"/>
  <c r="V249" i="11"/>
  <c r="L249" i="11"/>
  <c r="U248" i="11"/>
  <c r="J248" i="11"/>
  <c r="R247" i="11"/>
  <c r="G247" i="11"/>
  <c r="Q246" i="11"/>
  <c r="F246" i="11"/>
  <c r="O245" i="11"/>
  <c r="E245" i="11"/>
  <c r="N244" i="11"/>
  <c r="C244" i="11"/>
  <c r="M243" i="11"/>
  <c r="V242" i="11"/>
  <c r="K242" i="11"/>
  <c r="Q247" i="11"/>
  <c r="F247" i="11"/>
  <c r="O246" i="11"/>
  <c r="E246" i="11"/>
  <c r="N245" i="11"/>
  <c r="C245" i="11"/>
  <c r="M244" i="11"/>
  <c r="V243" i="11"/>
  <c r="K243" i="11"/>
  <c r="U242" i="11"/>
  <c r="J242" i="11"/>
  <c r="O247" i="11"/>
  <c r="E247" i="11"/>
  <c r="N246" i="11"/>
  <c r="C246" i="11"/>
  <c r="M245" i="11"/>
  <c r="V244" i="11"/>
  <c r="K244" i="11"/>
  <c r="U243" i="11"/>
  <c r="J243" i="11"/>
  <c r="S242" i="11"/>
  <c r="I242" i="11"/>
  <c r="N247" i="11"/>
  <c r="C247" i="11"/>
  <c r="M246" i="11"/>
  <c r="V245" i="11"/>
  <c r="K245" i="11"/>
  <c r="U244" i="11"/>
  <c r="J244" i="11"/>
  <c r="S243" i="11"/>
  <c r="I243" i="11"/>
  <c r="R242" i="11"/>
  <c r="G242" i="11"/>
  <c r="M247" i="11"/>
  <c r="V246" i="11"/>
  <c r="K246" i="11"/>
  <c r="U245" i="11"/>
  <c r="J245" i="11"/>
  <c r="S244" i="11"/>
  <c r="I244" i="11"/>
  <c r="R243" i="11"/>
  <c r="G243" i="11"/>
  <c r="Q242" i="11"/>
  <c r="F242" i="11"/>
  <c r="M241" i="11"/>
  <c r="Q240" i="11"/>
  <c r="U239" i="11"/>
  <c r="E239" i="11"/>
  <c r="I238" i="11"/>
  <c r="M237" i="11"/>
  <c r="Q236" i="11"/>
  <c r="I241" i="11"/>
  <c r="M240" i="11"/>
  <c r="Q239" i="11"/>
  <c r="U238" i="11"/>
  <c r="E238" i="11"/>
  <c r="I237" i="11"/>
  <c r="M236" i="11"/>
  <c r="V241" i="11"/>
  <c r="F241" i="11"/>
  <c r="J240" i="11"/>
  <c r="N239" i="11"/>
  <c r="R238" i="11"/>
  <c r="V237" i="11"/>
  <c r="F237" i="11"/>
  <c r="J236" i="11"/>
  <c r="U241" i="11"/>
  <c r="E241" i="11"/>
  <c r="I240" i="11"/>
  <c r="M239" i="11"/>
  <c r="Q238" i="11"/>
  <c r="U237" i="11"/>
  <c r="E237" i="11"/>
  <c r="I236" i="11"/>
  <c r="R241" i="11"/>
  <c r="V240" i="11"/>
  <c r="F240" i="11"/>
  <c r="J239" i="11"/>
  <c r="N238" i="11"/>
  <c r="R237" i="11"/>
  <c r="V236" i="11"/>
  <c r="F236" i="11"/>
  <c r="Q241" i="11"/>
  <c r="U240" i="11"/>
  <c r="E240" i="11"/>
  <c r="I239" i="11"/>
  <c r="M238" i="11"/>
  <c r="Q237" i="11"/>
  <c r="U236" i="11"/>
  <c r="E236" i="11"/>
  <c r="R235" i="11"/>
  <c r="H235" i="11"/>
  <c r="Q234" i="11"/>
  <c r="F234" i="11"/>
  <c r="P233" i="11"/>
  <c r="E233" i="11"/>
  <c r="N232" i="11"/>
  <c r="D232" i="11"/>
  <c r="M231" i="11"/>
  <c r="V230" i="11"/>
  <c r="L230" i="11"/>
  <c r="Q235" i="11"/>
  <c r="F235" i="11"/>
  <c r="P234" i="11"/>
  <c r="E234" i="11"/>
  <c r="N233" i="11"/>
  <c r="D233" i="11"/>
  <c r="M232" i="11"/>
  <c r="V231" i="11"/>
  <c r="L231" i="11"/>
  <c r="U230" i="11"/>
  <c r="J230" i="11"/>
  <c r="P235" i="11"/>
  <c r="E235" i="11"/>
  <c r="N234" i="11"/>
  <c r="D234" i="11"/>
  <c r="M233" i="11"/>
  <c r="V232" i="11"/>
  <c r="L232" i="11"/>
  <c r="U231" i="11"/>
  <c r="J231" i="11"/>
  <c r="T230" i="11"/>
  <c r="I230" i="11"/>
  <c r="N235" i="11"/>
  <c r="D235" i="11"/>
  <c r="M234" i="11"/>
  <c r="V233" i="11"/>
  <c r="L233" i="11"/>
  <c r="U232" i="11"/>
  <c r="J232" i="11"/>
  <c r="T231" i="11"/>
  <c r="I231" i="11"/>
  <c r="R230" i="11"/>
  <c r="H230" i="11"/>
  <c r="M235" i="11"/>
  <c r="V234" i="11"/>
  <c r="L234" i="11"/>
  <c r="U233" i="11"/>
  <c r="J233" i="11"/>
  <c r="T232" i="11"/>
  <c r="I232" i="11"/>
  <c r="R231" i="11"/>
  <c r="H231" i="11"/>
  <c r="Q230" i="11"/>
  <c r="F230" i="11"/>
  <c r="O229" i="11"/>
  <c r="E229" i="11"/>
  <c r="N228" i="11"/>
  <c r="C228" i="11"/>
  <c r="M227" i="11"/>
  <c r="V226" i="11"/>
  <c r="K226" i="11"/>
  <c r="U225" i="11"/>
  <c r="J225" i="11"/>
  <c r="S224" i="11"/>
  <c r="I224" i="11"/>
  <c r="N229" i="11"/>
  <c r="C229" i="11"/>
  <c r="M228" i="11"/>
  <c r="V227" i="11"/>
  <c r="K227" i="11"/>
  <c r="U226" i="11"/>
  <c r="J226" i="11"/>
  <c r="S225" i="11"/>
  <c r="I225" i="11"/>
  <c r="R224" i="11"/>
  <c r="G224" i="11"/>
  <c r="M229" i="11"/>
  <c r="V228" i="11"/>
  <c r="K228" i="11"/>
  <c r="U227" i="11"/>
  <c r="J227" i="11"/>
  <c r="S226" i="11"/>
  <c r="I226" i="11"/>
  <c r="R225" i="11"/>
  <c r="G225" i="11"/>
  <c r="Q224" i="11"/>
  <c r="F224" i="11"/>
  <c r="V229" i="11"/>
  <c r="K229" i="11"/>
  <c r="U228" i="11"/>
  <c r="J228" i="11"/>
  <c r="S227" i="11"/>
  <c r="I227" i="11"/>
  <c r="R226" i="11"/>
  <c r="G226" i="11"/>
  <c r="Q225" i="11"/>
  <c r="F225" i="11"/>
  <c r="O224" i="11"/>
  <c r="E224" i="11"/>
  <c r="J219" i="11"/>
  <c r="V223" i="11"/>
  <c r="F223" i="11"/>
  <c r="J222" i="11"/>
  <c r="N221" i="11"/>
  <c r="R220" i="11"/>
  <c r="V219" i="11"/>
  <c r="F219" i="11"/>
  <c r="J218" i="11"/>
  <c r="V220" i="11"/>
  <c r="U223" i="11"/>
  <c r="E223" i="11"/>
  <c r="I222" i="11"/>
  <c r="M221" i="11"/>
  <c r="Q220" i="11"/>
  <c r="U219" i="11"/>
  <c r="E219" i="11"/>
  <c r="I218" i="11"/>
  <c r="F220" i="11"/>
  <c r="R223" i="11"/>
  <c r="V222" i="11"/>
  <c r="F222" i="11"/>
  <c r="J221" i="11"/>
  <c r="N220" i="11"/>
  <c r="R219" i="11"/>
  <c r="V218" i="11"/>
  <c r="F218" i="11"/>
  <c r="R221" i="11"/>
  <c r="Q223" i="11"/>
  <c r="U222" i="11"/>
  <c r="E222" i="11"/>
  <c r="I221" i="11"/>
  <c r="M220" i="11"/>
  <c r="Q219" i="11"/>
  <c r="U218" i="11"/>
  <c r="E218" i="11"/>
  <c r="N223" i="11"/>
  <c r="R222" i="11"/>
  <c r="V221" i="11"/>
  <c r="F221" i="11"/>
  <c r="J220" i="11"/>
  <c r="N219" i="11"/>
  <c r="R218" i="11"/>
  <c r="M223" i="11"/>
  <c r="Q222" i="11"/>
  <c r="U221" i="11"/>
  <c r="E221" i="11"/>
  <c r="I220" i="11"/>
  <c r="M219" i="11"/>
  <c r="Q218" i="11"/>
  <c r="J223" i="11"/>
  <c r="N218" i="11"/>
  <c r="N222" i="11"/>
  <c r="I223" i="11"/>
  <c r="M222" i="11"/>
  <c r="Q221" i="11"/>
  <c r="U220" i="11"/>
  <c r="E220" i="11"/>
  <c r="I219" i="11"/>
  <c r="M218" i="11"/>
  <c r="R217" i="11"/>
  <c r="H217" i="11"/>
  <c r="Q216" i="11"/>
  <c r="F216" i="11"/>
  <c r="P215" i="11"/>
  <c r="E215" i="11"/>
  <c r="N214" i="11"/>
  <c r="D214" i="11"/>
  <c r="M213" i="11"/>
  <c r="V212" i="11"/>
  <c r="L212" i="11"/>
  <c r="P217" i="11"/>
  <c r="E217" i="11"/>
  <c r="N216" i="11"/>
  <c r="D216" i="11"/>
  <c r="M215" i="11"/>
  <c r="V214" i="11"/>
  <c r="L214" i="11"/>
  <c r="U213" i="11"/>
  <c r="J213" i="11"/>
  <c r="T212" i="11"/>
  <c r="I212" i="11"/>
  <c r="N217" i="11"/>
  <c r="D217" i="11"/>
  <c r="M216" i="11"/>
  <c r="V215" i="11"/>
  <c r="L215" i="11"/>
  <c r="U214" i="11"/>
  <c r="J214" i="11"/>
  <c r="T213" i="11"/>
  <c r="I213" i="11"/>
  <c r="R212" i="11"/>
  <c r="H212" i="11"/>
  <c r="M217" i="11"/>
  <c r="V216" i="11"/>
  <c r="L216" i="11"/>
  <c r="U215" i="11"/>
  <c r="J215" i="11"/>
  <c r="T214" i="11"/>
  <c r="I214" i="11"/>
  <c r="R213" i="11"/>
  <c r="H213" i="11"/>
  <c r="Q212" i="11"/>
  <c r="F212" i="11"/>
  <c r="V217" i="11"/>
  <c r="L217" i="11"/>
  <c r="U216" i="11"/>
  <c r="J216" i="11"/>
  <c r="T215" i="11"/>
  <c r="I215" i="11"/>
  <c r="R214" i="11"/>
  <c r="H214" i="11"/>
  <c r="Q213" i="11"/>
  <c r="F213" i="11"/>
  <c r="P212" i="11"/>
  <c r="E212" i="11"/>
  <c r="U217" i="11"/>
  <c r="J217" i="11"/>
  <c r="T216" i="11"/>
  <c r="I216" i="11"/>
  <c r="R215" i="11"/>
  <c r="H215" i="11"/>
  <c r="Q214" i="11"/>
  <c r="F214" i="11"/>
  <c r="P213" i="11"/>
  <c r="E213" i="11"/>
  <c r="N212" i="11"/>
  <c r="D212" i="11"/>
  <c r="Q211" i="11"/>
  <c r="U210" i="11"/>
  <c r="E210" i="11"/>
  <c r="I209" i="11"/>
  <c r="M208" i="11"/>
  <c r="Q207" i="11"/>
  <c r="U206" i="11"/>
  <c r="E206" i="11"/>
  <c r="M211" i="11"/>
  <c r="Q210" i="11"/>
  <c r="U209" i="11"/>
  <c r="E209" i="11"/>
  <c r="I208" i="11"/>
  <c r="M207" i="11"/>
  <c r="Q206" i="11"/>
  <c r="J211" i="11"/>
  <c r="N210" i="11"/>
  <c r="R209" i="11"/>
  <c r="V208" i="11"/>
  <c r="F208" i="11"/>
  <c r="J207" i="11"/>
  <c r="N206" i="11"/>
  <c r="I211" i="11"/>
  <c r="M210" i="11"/>
  <c r="Q209" i="11"/>
  <c r="U208" i="11"/>
  <c r="E208" i="11"/>
  <c r="I207" i="11"/>
  <c r="M206" i="11"/>
  <c r="S205" i="11"/>
  <c r="I205" i="11"/>
  <c r="R204" i="11"/>
  <c r="G204" i="11"/>
  <c r="Q203" i="11"/>
  <c r="F203" i="11"/>
  <c r="O202" i="11"/>
  <c r="E202" i="11"/>
  <c r="N201" i="11"/>
  <c r="C201" i="11"/>
  <c r="M200" i="11"/>
  <c r="R205" i="11"/>
  <c r="G205" i="11"/>
  <c r="Q204" i="11"/>
  <c r="F204" i="11"/>
  <c r="O203" i="11"/>
  <c r="E203" i="11"/>
  <c r="N202" i="11"/>
  <c r="C202" i="11"/>
  <c r="M201" i="11"/>
  <c r="V200" i="11"/>
  <c r="K200" i="11"/>
  <c r="O205" i="11"/>
  <c r="E205" i="11"/>
  <c r="N204" i="11"/>
  <c r="C204" i="11"/>
  <c r="M203" i="11"/>
  <c r="V202" i="11"/>
  <c r="K202" i="11"/>
  <c r="U201" i="11"/>
  <c r="J201" i="11"/>
  <c r="S200" i="11"/>
  <c r="I200" i="11"/>
  <c r="N205" i="11"/>
  <c r="C205" i="11"/>
  <c r="M204" i="11"/>
  <c r="V203" i="11"/>
  <c r="K203" i="11"/>
  <c r="U202" i="11"/>
  <c r="J202" i="11"/>
  <c r="S201" i="11"/>
  <c r="I201" i="11"/>
  <c r="R200" i="11"/>
  <c r="G200" i="11"/>
  <c r="V205" i="11"/>
  <c r="K205" i="11"/>
  <c r="U204" i="11"/>
  <c r="J204" i="11"/>
  <c r="S203" i="11"/>
  <c r="I203" i="11"/>
  <c r="R202" i="11"/>
  <c r="G202" i="11"/>
  <c r="Q201" i="11"/>
  <c r="F201" i="11"/>
  <c r="O200" i="11"/>
  <c r="E200" i="11"/>
  <c r="U205" i="11"/>
  <c r="J205" i="11"/>
  <c r="S204" i="11"/>
  <c r="I204" i="11"/>
  <c r="R203" i="11"/>
  <c r="G203" i="11"/>
  <c r="Q202" i="11"/>
  <c r="F202" i="11"/>
  <c r="O201" i="11"/>
  <c r="E201" i="11"/>
  <c r="N200" i="11"/>
  <c r="C200" i="11"/>
  <c r="M199" i="11"/>
  <c r="V198" i="11"/>
  <c r="K198" i="11"/>
  <c r="U197" i="11"/>
  <c r="J197" i="11"/>
  <c r="S196" i="11"/>
  <c r="I196" i="11"/>
  <c r="R195" i="11"/>
  <c r="G195" i="11"/>
  <c r="Q194" i="11"/>
  <c r="F194" i="11"/>
  <c r="V199" i="11"/>
  <c r="K199" i="11"/>
  <c r="U198" i="11"/>
  <c r="J198" i="11"/>
  <c r="S197" i="11"/>
  <c r="I197" i="11"/>
  <c r="R196" i="11"/>
  <c r="G196" i="11"/>
  <c r="Q195" i="11"/>
  <c r="F195" i="11"/>
  <c r="O194" i="11"/>
  <c r="E194" i="11"/>
  <c r="R199" i="11"/>
  <c r="G199" i="11"/>
  <c r="Q198" i="11"/>
  <c r="F198" i="11"/>
  <c r="O197" i="11"/>
  <c r="E197" i="11"/>
  <c r="N196" i="11"/>
  <c r="C196" i="11"/>
  <c r="M195" i="11"/>
  <c r="V194" i="11"/>
  <c r="K194" i="11"/>
  <c r="Q199" i="11"/>
  <c r="F199" i="11"/>
  <c r="O198" i="11"/>
  <c r="E198" i="11"/>
  <c r="N197" i="11"/>
  <c r="C197" i="11"/>
  <c r="M196" i="11"/>
  <c r="V195" i="11"/>
  <c r="K195" i="11"/>
  <c r="U194" i="11"/>
  <c r="J194" i="11"/>
  <c r="O199" i="11"/>
  <c r="E199" i="11"/>
  <c r="N198" i="11"/>
  <c r="C198" i="11"/>
  <c r="M197" i="11"/>
  <c r="V196" i="11"/>
  <c r="K196" i="11"/>
  <c r="U195" i="11"/>
  <c r="J195" i="11"/>
  <c r="S194" i="11"/>
  <c r="I194" i="11"/>
  <c r="R192" i="11"/>
  <c r="J190" i="11"/>
  <c r="M193" i="11"/>
  <c r="E191" i="11"/>
  <c r="Q193" i="11"/>
  <c r="U192" i="11"/>
  <c r="E192" i="11"/>
  <c r="I191" i="11"/>
  <c r="M190" i="11"/>
  <c r="Q189" i="11"/>
  <c r="U188" i="11"/>
  <c r="E188" i="11"/>
  <c r="V191" i="11"/>
  <c r="R188" i="11"/>
  <c r="U191" i="11"/>
  <c r="J193" i="11"/>
  <c r="N192" i="11"/>
  <c r="R191" i="11"/>
  <c r="V190" i="11"/>
  <c r="F190" i="11"/>
  <c r="J189" i="11"/>
  <c r="N188" i="11"/>
  <c r="I190" i="11"/>
  <c r="I193" i="11"/>
  <c r="M192" i="11"/>
  <c r="Q191" i="11"/>
  <c r="U190" i="11"/>
  <c r="E190" i="11"/>
  <c r="I189" i="11"/>
  <c r="M188" i="11"/>
  <c r="V193" i="11"/>
  <c r="F193" i="11"/>
  <c r="J192" i="11"/>
  <c r="N191" i="11"/>
  <c r="R190" i="11"/>
  <c r="V189" i="11"/>
  <c r="F189" i="11"/>
  <c r="J188" i="11"/>
  <c r="M189" i="11"/>
  <c r="U193" i="11"/>
  <c r="E193" i="11"/>
  <c r="I192" i="11"/>
  <c r="M191" i="11"/>
  <c r="Q190" i="11"/>
  <c r="U189" i="11"/>
  <c r="E189" i="11"/>
  <c r="I188" i="11"/>
  <c r="N193" i="11"/>
  <c r="F191" i="11"/>
  <c r="N189" i="11"/>
  <c r="Q192" i="11"/>
  <c r="Q188" i="11"/>
  <c r="R193" i="11"/>
  <c r="V192" i="11"/>
  <c r="F192" i="11"/>
  <c r="J191" i="11"/>
  <c r="N190" i="11"/>
  <c r="R189" i="11"/>
  <c r="V188" i="11"/>
  <c r="F188" i="11"/>
  <c r="N187" i="11"/>
  <c r="D187" i="11"/>
  <c r="M186" i="11"/>
  <c r="V185" i="11"/>
  <c r="L185" i="11"/>
  <c r="U184" i="11"/>
  <c r="J184" i="11"/>
  <c r="T183" i="11"/>
  <c r="I183" i="11"/>
  <c r="R182" i="11"/>
  <c r="H182" i="11"/>
  <c r="U187" i="11"/>
  <c r="J187" i="11"/>
  <c r="T186" i="11"/>
  <c r="I186" i="11"/>
  <c r="R185" i="11"/>
  <c r="H185" i="11"/>
  <c r="Q184" i="11"/>
  <c r="F184" i="11"/>
  <c r="P183" i="11"/>
  <c r="E183" i="11"/>
  <c r="N182" i="11"/>
  <c r="D182" i="11"/>
  <c r="R187" i="11"/>
  <c r="H187" i="11"/>
  <c r="Q186" i="11"/>
  <c r="F186" i="11"/>
  <c r="P185" i="11"/>
  <c r="E185" i="11"/>
  <c r="N184" i="11"/>
  <c r="D184" i="11"/>
  <c r="M183" i="11"/>
  <c r="V182" i="11"/>
  <c r="L182" i="11"/>
  <c r="Q187" i="11"/>
  <c r="F187" i="11"/>
  <c r="P186" i="11"/>
  <c r="E186" i="11"/>
  <c r="N185" i="11"/>
  <c r="D185" i="11"/>
  <c r="M184" i="11"/>
  <c r="V183" i="11"/>
  <c r="L183" i="11"/>
  <c r="U182" i="11"/>
  <c r="J182" i="11"/>
  <c r="P187" i="11"/>
  <c r="E187" i="11"/>
  <c r="N186" i="11"/>
  <c r="D186" i="11"/>
  <c r="M185" i="11"/>
  <c r="V184" i="11"/>
  <c r="L184" i="11"/>
  <c r="U183" i="11"/>
  <c r="J183" i="11"/>
  <c r="T182" i="11"/>
  <c r="I182" i="11"/>
  <c r="M181" i="11"/>
  <c r="Q180" i="11"/>
  <c r="U179" i="11"/>
  <c r="E179" i="11"/>
  <c r="I178" i="11"/>
  <c r="M177" i="11"/>
  <c r="Q176" i="11"/>
  <c r="J181" i="11"/>
  <c r="N180" i="11"/>
  <c r="R179" i="11"/>
  <c r="V178" i="11"/>
  <c r="F178" i="11"/>
  <c r="J177" i="11"/>
  <c r="N176" i="11"/>
  <c r="I181" i="11"/>
  <c r="M180" i="11"/>
  <c r="Q179" i="11"/>
  <c r="U178" i="11"/>
  <c r="E178" i="11"/>
  <c r="I177" i="11"/>
  <c r="M176" i="11"/>
  <c r="V181" i="11"/>
  <c r="F181" i="11"/>
  <c r="J180" i="11"/>
  <c r="N179" i="11"/>
  <c r="R178" i="11"/>
  <c r="V177" i="11"/>
  <c r="F177" i="11"/>
  <c r="J176" i="11"/>
  <c r="U181" i="11"/>
  <c r="E181" i="11"/>
  <c r="I180" i="11"/>
  <c r="M179" i="11"/>
  <c r="Q178" i="11"/>
  <c r="U177" i="11"/>
  <c r="E177" i="11"/>
  <c r="I176" i="11"/>
  <c r="R181" i="11"/>
  <c r="V180" i="11"/>
  <c r="F180" i="11"/>
  <c r="J179" i="11"/>
  <c r="N178" i="11"/>
  <c r="R177" i="11"/>
  <c r="V176" i="11"/>
  <c r="F176" i="11"/>
  <c r="R175" i="11"/>
  <c r="V174" i="11"/>
  <c r="F174" i="11"/>
  <c r="J173" i="11"/>
  <c r="N172" i="11"/>
  <c r="R171" i="11"/>
  <c r="V170" i="11"/>
  <c r="F170" i="11"/>
  <c r="Q175" i="11"/>
  <c r="U174" i="11"/>
  <c r="E174" i="11"/>
  <c r="I173" i="11"/>
  <c r="M172" i="11"/>
  <c r="Q171" i="11"/>
  <c r="U170" i="11"/>
  <c r="E170" i="11"/>
  <c r="M175" i="11"/>
  <c r="Q174" i="11"/>
  <c r="U173" i="11"/>
  <c r="E173" i="11"/>
  <c r="I172" i="11"/>
  <c r="M171" i="11"/>
  <c r="Q170" i="11"/>
  <c r="J175" i="11"/>
  <c r="N174" i="11"/>
  <c r="R173" i="11"/>
  <c r="V172" i="11"/>
  <c r="F172" i="11"/>
  <c r="J171" i="11"/>
  <c r="N170" i="11"/>
  <c r="I175" i="11"/>
  <c r="M174" i="11"/>
  <c r="Q173" i="11"/>
  <c r="U172" i="11"/>
  <c r="E172" i="11"/>
  <c r="I171" i="11"/>
  <c r="M170" i="11"/>
  <c r="R169" i="11"/>
  <c r="J169" i="11"/>
  <c r="V168" i="11"/>
  <c r="N168" i="11"/>
  <c r="F168" i="11"/>
  <c r="O167" i="11"/>
  <c r="E167" i="11"/>
  <c r="N166" i="11"/>
  <c r="C166" i="11"/>
  <c r="M165" i="11"/>
  <c r="V164" i="11"/>
  <c r="K164" i="11"/>
  <c r="O169" i="11"/>
  <c r="G169" i="11"/>
  <c r="S168" i="11"/>
  <c r="K168" i="11"/>
  <c r="V167" i="11"/>
  <c r="K167" i="11"/>
  <c r="U166" i="11"/>
  <c r="J166" i="11"/>
  <c r="S165" i="11"/>
  <c r="I165" i="11"/>
  <c r="R164" i="11"/>
  <c r="G164" i="11"/>
  <c r="V169" i="11"/>
  <c r="N169" i="11"/>
  <c r="F169" i="11"/>
  <c r="R168" i="11"/>
  <c r="J168" i="11"/>
  <c r="U167" i="11"/>
  <c r="J167" i="11"/>
  <c r="S166" i="11"/>
  <c r="I166" i="11"/>
  <c r="R165" i="11"/>
  <c r="G165" i="11"/>
  <c r="Q164" i="11"/>
  <c r="F164" i="11"/>
  <c r="U169" i="11"/>
  <c r="M169" i="11"/>
  <c r="E169" i="11"/>
  <c r="Q168" i="11"/>
  <c r="I168" i="11"/>
  <c r="S167" i="11"/>
  <c r="I167" i="11"/>
  <c r="R166" i="11"/>
  <c r="G166" i="11"/>
  <c r="Q165" i="11"/>
  <c r="F165" i="11"/>
  <c r="O164" i="11"/>
  <c r="E164" i="11"/>
  <c r="T169" i="11"/>
  <c r="L169" i="11"/>
  <c r="D169" i="11"/>
  <c r="P168" i="11"/>
  <c r="H168" i="11"/>
  <c r="R167" i="11"/>
  <c r="G167" i="11"/>
  <c r="Q166" i="11"/>
  <c r="F166" i="11"/>
  <c r="O165" i="11"/>
  <c r="E165" i="11"/>
  <c r="N164" i="11"/>
  <c r="C164" i="11"/>
  <c r="U163" i="11"/>
  <c r="M163" i="11"/>
  <c r="E163" i="11"/>
  <c r="Q162" i="11"/>
  <c r="I162" i="11"/>
  <c r="U161" i="11"/>
  <c r="M161" i="11"/>
  <c r="E161" i="11"/>
  <c r="Q160" i="11"/>
  <c r="I160" i="11"/>
  <c r="U159" i="11"/>
  <c r="M159" i="11"/>
  <c r="E159" i="11"/>
  <c r="Q158" i="11"/>
  <c r="I158" i="11"/>
  <c r="T163" i="11"/>
  <c r="L163" i="11"/>
  <c r="D163" i="11"/>
  <c r="P162" i="11"/>
  <c r="H162" i="11"/>
  <c r="T161" i="11"/>
  <c r="L161" i="11"/>
  <c r="D161" i="11"/>
  <c r="P160" i="11"/>
  <c r="H160" i="11"/>
  <c r="T159" i="11"/>
  <c r="L159" i="11"/>
  <c r="D159" i="11"/>
  <c r="P158" i="11"/>
  <c r="H158" i="11"/>
  <c r="S163" i="11"/>
  <c r="K163" i="11"/>
  <c r="C163" i="11"/>
  <c r="O162" i="11"/>
  <c r="G162" i="11"/>
  <c r="S161" i="11"/>
  <c r="K161" i="11"/>
  <c r="C161" i="11"/>
  <c r="O160" i="11"/>
  <c r="G160" i="11"/>
  <c r="S159" i="11"/>
  <c r="K159" i="11"/>
  <c r="C159" i="11"/>
  <c r="O158" i="11"/>
  <c r="G158" i="11"/>
  <c r="R163" i="11"/>
  <c r="J163" i="11"/>
  <c r="V162" i="11"/>
  <c r="N162" i="11"/>
  <c r="F162" i="11"/>
  <c r="R161" i="11"/>
  <c r="J161" i="11"/>
  <c r="V160" i="11"/>
  <c r="N160" i="11"/>
  <c r="F160" i="11"/>
  <c r="R159" i="11"/>
  <c r="J159" i="11"/>
  <c r="V158" i="11"/>
  <c r="N158" i="11"/>
  <c r="P157" i="11"/>
  <c r="H157" i="11"/>
  <c r="T156" i="11"/>
  <c r="L156" i="11"/>
  <c r="D156" i="11"/>
  <c r="P155" i="11"/>
  <c r="H155" i="11"/>
  <c r="T154" i="11"/>
  <c r="L154" i="11"/>
  <c r="D154" i="11"/>
  <c r="P153" i="11"/>
  <c r="H153" i="11"/>
  <c r="T152" i="11"/>
  <c r="L152" i="11"/>
  <c r="D152" i="11"/>
  <c r="V157" i="11"/>
  <c r="N157" i="11"/>
  <c r="F157" i="11"/>
  <c r="R156" i="11"/>
  <c r="J156" i="11"/>
  <c r="V155" i="11"/>
  <c r="N155" i="11"/>
  <c r="F155" i="11"/>
  <c r="R154" i="11"/>
  <c r="J154" i="11"/>
  <c r="V153" i="11"/>
  <c r="N153" i="11"/>
  <c r="F153" i="11"/>
  <c r="R152" i="11"/>
  <c r="J152" i="11"/>
  <c r="U157" i="11"/>
  <c r="M157" i="11"/>
  <c r="E157" i="11"/>
  <c r="Q156" i="11"/>
  <c r="I156" i="11"/>
  <c r="U155" i="11"/>
  <c r="M155" i="11"/>
  <c r="E155" i="11"/>
  <c r="Q154" i="11"/>
  <c r="I154" i="11"/>
  <c r="U153" i="11"/>
  <c r="M153" i="11"/>
  <c r="E153" i="11"/>
  <c r="Q152" i="11"/>
  <c r="I152" i="11"/>
  <c r="T157" i="11"/>
  <c r="L157" i="11"/>
  <c r="D157" i="11"/>
  <c r="P156" i="11"/>
  <c r="H156" i="11"/>
  <c r="T155" i="11"/>
  <c r="L155" i="11"/>
  <c r="D155" i="11"/>
  <c r="P154" i="11"/>
  <c r="H154" i="11"/>
  <c r="T153" i="11"/>
  <c r="L153" i="11"/>
  <c r="D153" i="11"/>
  <c r="H152" i="11"/>
  <c r="P152" i="11"/>
  <c r="S157" i="11"/>
  <c r="K157" i="11"/>
  <c r="C157" i="11"/>
  <c r="O156" i="11"/>
  <c r="G156" i="11"/>
  <c r="S155" i="11"/>
  <c r="K155" i="11"/>
  <c r="C155" i="11"/>
  <c r="O154" i="11"/>
  <c r="G154" i="11"/>
  <c r="S153" i="11"/>
  <c r="K153" i="11"/>
  <c r="C153" i="11"/>
  <c r="O152" i="11"/>
  <c r="G152" i="11"/>
  <c r="Q157" i="11"/>
  <c r="I157" i="11"/>
  <c r="U156" i="11"/>
  <c r="M156" i="11"/>
  <c r="E156" i="11"/>
  <c r="Q155" i="11"/>
  <c r="I155" i="11"/>
  <c r="U154" i="11"/>
  <c r="M154" i="11"/>
  <c r="E154" i="11"/>
  <c r="Q153" i="11"/>
  <c r="I153" i="11"/>
  <c r="U152" i="11"/>
  <c r="M152" i="11"/>
  <c r="R151" i="11"/>
  <c r="G151" i="11"/>
  <c r="Q150" i="11"/>
  <c r="F150" i="11"/>
  <c r="O149" i="11"/>
  <c r="E149" i="11"/>
  <c r="N148" i="11"/>
  <c r="C148" i="11"/>
  <c r="M147" i="11"/>
  <c r="V146" i="11"/>
  <c r="K146" i="11"/>
  <c r="N151" i="11"/>
  <c r="C151" i="11"/>
  <c r="M150" i="11"/>
  <c r="V149" i="11"/>
  <c r="K149" i="11"/>
  <c r="U148" i="11"/>
  <c r="J148" i="11"/>
  <c r="S147" i="11"/>
  <c r="I147" i="11"/>
  <c r="R146" i="11"/>
  <c r="G146" i="11"/>
  <c r="M151" i="11"/>
  <c r="V150" i="11"/>
  <c r="K150" i="11"/>
  <c r="U149" i="11"/>
  <c r="J149" i="11"/>
  <c r="S148" i="11"/>
  <c r="I148" i="11"/>
  <c r="R147" i="11"/>
  <c r="G147" i="11"/>
  <c r="Q146" i="11"/>
  <c r="F146" i="11"/>
  <c r="N145" i="11"/>
  <c r="D145" i="11"/>
  <c r="M144" i="11"/>
  <c r="V143" i="11"/>
  <c r="L143" i="11"/>
  <c r="U142" i="11"/>
  <c r="J142" i="11"/>
  <c r="T141" i="11"/>
  <c r="I141" i="11"/>
  <c r="R140" i="11"/>
  <c r="H140" i="11"/>
  <c r="M145" i="11"/>
  <c r="V144" i="11"/>
  <c r="L144" i="11"/>
  <c r="U143" i="11"/>
  <c r="J143" i="11"/>
  <c r="T142" i="11"/>
  <c r="I142" i="11"/>
  <c r="R141" i="11"/>
  <c r="H141" i="11"/>
  <c r="Q140" i="11"/>
  <c r="F140" i="11"/>
  <c r="V145" i="11"/>
  <c r="L145" i="11"/>
  <c r="U144" i="11"/>
  <c r="J144" i="11"/>
  <c r="T143" i="11"/>
  <c r="I143" i="11"/>
  <c r="R142" i="11"/>
  <c r="H142" i="11"/>
  <c r="Q141" i="11"/>
  <c r="F141" i="11"/>
  <c r="P140" i="11"/>
  <c r="E140" i="11"/>
  <c r="U145" i="11"/>
  <c r="J145" i="11"/>
  <c r="T144" i="11"/>
  <c r="I144" i="11"/>
  <c r="R143" i="11"/>
  <c r="H143" i="11"/>
  <c r="Q142" i="11"/>
  <c r="F142" i="11"/>
  <c r="P141" i="11"/>
  <c r="E141" i="11"/>
  <c r="N140" i="11"/>
  <c r="D140" i="11"/>
  <c r="R145" i="11"/>
  <c r="H145" i="11"/>
  <c r="Q144" i="11"/>
  <c r="F144" i="11"/>
  <c r="P143" i="11"/>
  <c r="E143" i="11"/>
  <c r="N142" i="11"/>
  <c r="D142" i="11"/>
  <c r="M141" i="11"/>
  <c r="V140" i="11"/>
  <c r="L140" i="11"/>
  <c r="U139" i="11"/>
  <c r="E139" i="11"/>
  <c r="M137" i="11"/>
  <c r="E135" i="11"/>
  <c r="R139" i="11"/>
  <c r="V138" i="11"/>
  <c r="F138" i="11"/>
  <c r="J137" i="11"/>
  <c r="N136" i="11"/>
  <c r="R135" i="11"/>
  <c r="V134" i="11"/>
  <c r="F134" i="11"/>
  <c r="I138" i="11"/>
  <c r="Q136" i="11"/>
  <c r="U135" i="11"/>
  <c r="I134" i="11"/>
  <c r="Q139" i="11"/>
  <c r="U138" i="11"/>
  <c r="E138" i="11"/>
  <c r="I137" i="11"/>
  <c r="M136" i="11"/>
  <c r="Q135" i="11"/>
  <c r="U134" i="11"/>
  <c r="E134" i="11"/>
  <c r="N139" i="11"/>
  <c r="F137" i="11"/>
  <c r="N135" i="11"/>
  <c r="M139" i="11"/>
  <c r="Q138" i="11"/>
  <c r="U137" i="11"/>
  <c r="E137" i="11"/>
  <c r="I136" i="11"/>
  <c r="M135" i="11"/>
  <c r="Q134" i="11"/>
  <c r="R138" i="11"/>
  <c r="J136" i="11"/>
  <c r="J139" i="11"/>
  <c r="N138" i="11"/>
  <c r="R137" i="11"/>
  <c r="V136" i="11"/>
  <c r="F136" i="11"/>
  <c r="J135" i="11"/>
  <c r="N134" i="11"/>
  <c r="V137" i="11"/>
  <c r="R134" i="11"/>
  <c r="I139" i="11"/>
  <c r="M138" i="11"/>
  <c r="Q137" i="11"/>
  <c r="U136" i="11"/>
  <c r="E136" i="11"/>
  <c r="I135" i="11"/>
  <c r="M134" i="11"/>
  <c r="V139" i="11"/>
  <c r="F139" i="11"/>
  <c r="J138" i="11"/>
  <c r="N137" i="11"/>
  <c r="R136" i="11"/>
  <c r="V135" i="11"/>
  <c r="F135" i="11"/>
  <c r="J134" i="11"/>
  <c r="R133" i="11"/>
  <c r="V132" i="11"/>
  <c r="F132" i="11"/>
  <c r="J131" i="11"/>
  <c r="N130" i="11"/>
  <c r="R129" i="11"/>
  <c r="V128" i="11"/>
  <c r="F128" i="11"/>
  <c r="Q133" i="11"/>
  <c r="U132" i="11"/>
  <c r="E132" i="11"/>
  <c r="I131" i="11"/>
  <c r="M130" i="11"/>
  <c r="Q129" i="11"/>
  <c r="U128" i="11"/>
  <c r="E128" i="11"/>
  <c r="M133" i="11"/>
  <c r="Q132" i="11"/>
  <c r="U131" i="11"/>
  <c r="E131" i="11"/>
  <c r="I130" i="11"/>
  <c r="M129" i="11"/>
  <c r="Q128" i="11"/>
  <c r="L127" i="11"/>
  <c r="J126" i="11"/>
  <c r="I125" i="11"/>
  <c r="H124" i="11"/>
  <c r="F123" i="11"/>
  <c r="U127" i="11"/>
  <c r="J127" i="11"/>
  <c r="T126" i="11"/>
  <c r="I126" i="11"/>
  <c r="R125" i="11"/>
  <c r="H125" i="11"/>
  <c r="Q124" i="11"/>
  <c r="F124" i="11"/>
  <c r="P123" i="11"/>
  <c r="E123" i="11"/>
  <c r="N122" i="11"/>
  <c r="M127" i="11"/>
  <c r="V126" i="11"/>
  <c r="L126" i="11"/>
  <c r="U125" i="11"/>
  <c r="J125" i="11"/>
  <c r="T124" i="11"/>
  <c r="I124" i="11"/>
  <c r="R123" i="11"/>
  <c r="H123" i="11"/>
  <c r="Q122" i="11"/>
  <c r="V127" i="11"/>
  <c r="U126" i="11"/>
  <c r="T125" i="11"/>
  <c r="R124" i="11"/>
  <c r="Q123" i="11"/>
  <c r="P122" i="11"/>
  <c r="T127" i="11"/>
  <c r="I127" i="11"/>
  <c r="R126" i="11"/>
  <c r="H126" i="11"/>
  <c r="Q125" i="11"/>
  <c r="F125" i="11"/>
  <c r="P124" i="11"/>
  <c r="E124" i="11"/>
  <c r="N123" i="11"/>
  <c r="D123" i="11"/>
  <c r="M122" i="11"/>
  <c r="R127" i="11"/>
  <c r="H127" i="11"/>
  <c r="Q126" i="11"/>
  <c r="F126" i="11"/>
  <c r="P125" i="11"/>
  <c r="E125" i="11"/>
  <c r="N124" i="11"/>
  <c r="D124" i="11"/>
  <c r="M123" i="11"/>
  <c r="V122" i="11"/>
  <c r="J122" i="11"/>
  <c r="Q127" i="11"/>
  <c r="F127" i="11"/>
  <c r="P126" i="11"/>
  <c r="E126" i="11"/>
  <c r="N125" i="11"/>
  <c r="D125" i="11"/>
  <c r="M124" i="11"/>
  <c r="V123" i="11"/>
  <c r="L123" i="11"/>
  <c r="U122" i="11"/>
  <c r="I122" i="11"/>
  <c r="P127" i="11"/>
  <c r="E127" i="11"/>
  <c r="N126" i="11"/>
  <c r="D126" i="11"/>
  <c r="M125" i="11"/>
  <c r="V124" i="11"/>
  <c r="L124" i="11"/>
  <c r="U123" i="11"/>
  <c r="J123" i="11"/>
  <c r="T122" i="11"/>
  <c r="F122" i="11"/>
  <c r="Q121" i="11"/>
  <c r="U120" i="11"/>
  <c r="E120" i="11"/>
  <c r="I119" i="11"/>
  <c r="M118" i="11"/>
  <c r="Q117" i="11"/>
  <c r="U116" i="11"/>
  <c r="E116" i="11"/>
  <c r="M121" i="11"/>
  <c r="Q120" i="11"/>
  <c r="U119" i="11"/>
  <c r="E119" i="11"/>
  <c r="I118" i="11"/>
  <c r="M117" i="11"/>
  <c r="Q116" i="11"/>
  <c r="J121" i="11"/>
  <c r="N120" i="11"/>
  <c r="R119" i="11"/>
  <c r="V118" i="11"/>
  <c r="F118" i="11"/>
  <c r="J117" i="11"/>
  <c r="N116" i="11"/>
  <c r="I121" i="11"/>
  <c r="M120" i="11"/>
  <c r="Q119" i="11"/>
  <c r="U118" i="11"/>
  <c r="E118" i="11"/>
  <c r="I117" i="11"/>
  <c r="M116" i="11"/>
  <c r="V121" i="11"/>
  <c r="F121" i="11"/>
  <c r="J120" i="11"/>
  <c r="N119" i="11"/>
  <c r="R118" i="11"/>
  <c r="V117" i="11"/>
  <c r="F117" i="11"/>
  <c r="J116" i="11"/>
  <c r="U121" i="11"/>
  <c r="E121" i="11"/>
  <c r="I120" i="11"/>
  <c r="M119" i="11"/>
  <c r="Q118" i="11"/>
  <c r="U117" i="11"/>
  <c r="E117" i="11"/>
  <c r="I116" i="11"/>
  <c r="R121" i="11"/>
  <c r="V120" i="11"/>
  <c r="F120" i="11"/>
  <c r="J119" i="11"/>
  <c r="N118" i="11"/>
  <c r="R117" i="11"/>
  <c r="V116" i="11"/>
  <c r="F116" i="11"/>
  <c r="P115" i="11"/>
  <c r="H115" i="11"/>
  <c r="T114" i="11"/>
  <c r="L114" i="11"/>
  <c r="D114" i="11"/>
  <c r="P113" i="11"/>
  <c r="H113" i="11"/>
  <c r="T112" i="11"/>
  <c r="L112" i="11"/>
  <c r="D112" i="11"/>
  <c r="P111" i="11"/>
  <c r="H111" i="11"/>
  <c r="T110" i="11"/>
  <c r="L110" i="11"/>
  <c r="D110" i="11"/>
  <c r="O115" i="11"/>
  <c r="G115" i="11"/>
  <c r="S114" i="11"/>
  <c r="K114" i="11"/>
  <c r="C114" i="11"/>
  <c r="O113" i="11"/>
  <c r="G113" i="11"/>
  <c r="S112" i="11"/>
  <c r="K112" i="11"/>
  <c r="C112" i="11"/>
  <c r="O111" i="11"/>
  <c r="G111" i="11"/>
  <c r="S110" i="11"/>
  <c r="K110" i="11"/>
  <c r="C110" i="11"/>
  <c r="U115" i="11"/>
  <c r="M115" i="11"/>
  <c r="E115" i="11"/>
  <c r="Q114" i="11"/>
  <c r="I114" i="11"/>
  <c r="U113" i="11"/>
  <c r="M113" i="11"/>
  <c r="E113" i="11"/>
  <c r="Q112" i="11"/>
  <c r="I112" i="11"/>
  <c r="U111" i="11"/>
  <c r="M111" i="11"/>
  <c r="E111" i="11"/>
  <c r="Q110" i="11"/>
  <c r="I110" i="11"/>
  <c r="T115" i="11"/>
  <c r="L115" i="11"/>
  <c r="D115" i="11"/>
  <c r="P114" i="11"/>
  <c r="H114" i="11"/>
  <c r="T113" i="11"/>
  <c r="L113" i="11"/>
  <c r="D113" i="11"/>
  <c r="P112" i="11"/>
  <c r="H112" i="11"/>
  <c r="T111" i="11"/>
  <c r="L111" i="11"/>
  <c r="D111" i="11"/>
  <c r="P110" i="11"/>
  <c r="H110" i="11"/>
  <c r="S115" i="11"/>
  <c r="K115" i="11"/>
  <c r="C115" i="11"/>
  <c r="O114" i="11"/>
  <c r="G114" i="11"/>
  <c r="S113" i="11"/>
  <c r="K113" i="11"/>
  <c r="C113" i="11"/>
  <c r="O112" i="11"/>
  <c r="G112" i="11"/>
  <c r="S111" i="11"/>
  <c r="K111" i="11"/>
  <c r="C111" i="11"/>
  <c r="O110" i="11"/>
  <c r="M109" i="11"/>
  <c r="V108" i="11"/>
  <c r="L108" i="11"/>
  <c r="U107" i="11"/>
  <c r="J107" i="11"/>
  <c r="T106" i="11"/>
  <c r="I106" i="11"/>
  <c r="R105" i="11"/>
  <c r="H105" i="11"/>
  <c r="Q104" i="11"/>
  <c r="F104" i="11"/>
  <c r="U109" i="11"/>
  <c r="J109" i="11"/>
  <c r="T108" i="11"/>
  <c r="I108" i="11"/>
  <c r="R107" i="11"/>
  <c r="H107" i="11"/>
  <c r="Q106" i="11"/>
  <c r="F106" i="11"/>
  <c r="P105" i="11"/>
  <c r="E105" i="11"/>
  <c r="N104" i="11"/>
  <c r="D104" i="11"/>
  <c r="R109" i="11"/>
  <c r="H109" i="11"/>
  <c r="Q108" i="11"/>
  <c r="F108" i="11"/>
  <c r="P107" i="11"/>
  <c r="E107" i="11"/>
  <c r="N106" i="11"/>
  <c r="D106" i="11"/>
  <c r="M105" i="11"/>
  <c r="V104" i="11"/>
  <c r="L104" i="11"/>
  <c r="Q109" i="11"/>
  <c r="F109" i="11"/>
  <c r="P108" i="11"/>
  <c r="E108" i="11"/>
  <c r="N107" i="11"/>
  <c r="D107" i="11"/>
  <c r="M106" i="11"/>
  <c r="V105" i="11"/>
  <c r="L105" i="11"/>
  <c r="U104" i="11"/>
  <c r="J104" i="11"/>
  <c r="P109" i="11"/>
  <c r="E109" i="11"/>
  <c r="N108" i="11"/>
  <c r="D108" i="11"/>
  <c r="M107" i="11"/>
  <c r="V106" i="11"/>
  <c r="L106" i="11"/>
  <c r="U105" i="11"/>
  <c r="J105" i="11"/>
  <c r="T104" i="11"/>
  <c r="I104" i="11"/>
  <c r="N109" i="11"/>
  <c r="D109" i="11"/>
  <c r="M108" i="11"/>
  <c r="V107" i="11"/>
  <c r="L107" i="11"/>
  <c r="U106" i="11"/>
  <c r="J106" i="11"/>
  <c r="T105" i="11"/>
  <c r="I105" i="11"/>
  <c r="R104" i="11"/>
  <c r="H104" i="11"/>
  <c r="Q101" i="11"/>
  <c r="M98" i="11"/>
  <c r="R103" i="11"/>
  <c r="G103" i="11"/>
  <c r="Q102" i="11"/>
  <c r="F102" i="11"/>
  <c r="O101" i="11"/>
  <c r="E101" i="11"/>
  <c r="N100" i="11"/>
  <c r="C100" i="11"/>
  <c r="M99" i="11"/>
  <c r="V98" i="11"/>
  <c r="K98" i="11"/>
  <c r="R102" i="11"/>
  <c r="E100" i="11"/>
  <c r="Q103" i="11"/>
  <c r="F103" i="11"/>
  <c r="O102" i="11"/>
  <c r="E102" i="11"/>
  <c r="N101" i="11"/>
  <c r="C101" i="11"/>
  <c r="M100" i="11"/>
  <c r="V99" i="11"/>
  <c r="K99" i="11"/>
  <c r="U98" i="11"/>
  <c r="J98" i="11"/>
  <c r="I103" i="11"/>
  <c r="F101" i="11"/>
  <c r="C99" i="11"/>
  <c r="O103" i="11"/>
  <c r="E103" i="11"/>
  <c r="N102" i="11"/>
  <c r="C102" i="11"/>
  <c r="M101" i="11"/>
  <c r="V100" i="11"/>
  <c r="K100" i="11"/>
  <c r="U99" i="11"/>
  <c r="J99" i="11"/>
  <c r="S98" i="11"/>
  <c r="I98" i="11"/>
  <c r="N103" i="11"/>
  <c r="C103" i="11"/>
  <c r="M102" i="11"/>
  <c r="V101" i="11"/>
  <c r="K101" i="11"/>
  <c r="U100" i="11"/>
  <c r="J100" i="11"/>
  <c r="S99" i="11"/>
  <c r="I99" i="11"/>
  <c r="R98" i="11"/>
  <c r="G98" i="11"/>
  <c r="S103" i="11"/>
  <c r="G102" i="11"/>
  <c r="O100" i="11"/>
  <c r="N99" i="11"/>
  <c r="M103" i="11"/>
  <c r="V102" i="11"/>
  <c r="K102" i="11"/>
  <c r="U101" i="11"/>
  <c r="J101" i="11"/>
  <c r="S100" i="11"/>
  <c r="I100" i="11"/>
  <c r="R99" i="11"/>
  <c r="G99" i="11"/>
  <c r="Q98" i="11"/>
  <c r="F98" i="11"/>
  <c r="V103" i="11"/>
  <c r="K103" i="11"/>
  <c r="U102" i="11"/>
  <c r="J102" i="11"/>
  <c r="S101" i="11"/>
  <c r="I101" i="11"/>
  <c r="R100" i="11"/>
  <c r="G100" i="11"/>
  <c r="Q99" i="11"/>
  <c r="F99" i="11"/>
  <c r="O98" i="11"/>
  <c r="E98" i="11"/>
  <c r="U103" i="11"/>
  <c r="J103" i="11"/>
  <c r="S102" i="11"/>
  <c r="I102" i="11"/>
  <c r="R101" i="11"/>
  <c r="G101" i="11"/>
  <c r="Q100" i="11"/>
  <c r="F100" i="11"/>
  <c r="O99" i="11"/>
  <c r="E99" i="11"/>
  <c r="N98" i="11"/>
  <c r="C98" i="11"/>
  <c r="N97" i="11"/>
  <c r="D97" i="11"/>
  <c r="M96" i="11"/>
  <c r="V95" i="11"/>
  <c r="L95" i="11"/>
  <c r="U94" i="11"/>
  <c r="J94" i="11"/>
  <c r="T93" i="11"/>
  <c r="I93" i="11"/>
  <c r="R92" i="11"/>
  <c r="H92" i="11"/>
  <c r="M97" i="11"/>
  <c r="V96" i="11"/>
  <c r="L96" i="11"/>
  <c r="U95" i="11"/>
  <c r="J95" i="11"/>
  <c r="T94" i="11"/>
  <c r="I94" i="11"/>
  <c r="R93" i="11"/>
  <c r="H93" i="11"/>
  <c r="Q92" i="11"/>
  <c r="F92" i="11"/>
  <c r="V97" i="11"/>
  <c r="L97" i="11"/>
  <c r="U96" i="11"/>
  <c r="J96" i="11"/>
  <c r="T95" i="11"/>
  <c r="I95" i="11"/>
  <c r="R94" i="11"/>
  <c r="H94" i="11"/>
  <c r="Q93" i="11"/>
  <c r="F93" i="11"/>
  <c r="P92" i="11"/>
  <c r="E92" i="11"/>
  <c r="R97" i="11"/>
  <c r="H97" i="11"/>
  <c r="Q96" i="11"/>
  <c r="F96" i="11"/>
  <c r="P95" i="11"/>
  <c r="E95" i="11"/>
  <c r="N94" i="11"/>
  <c r="D94" i="11"/>
  <c r="M93" i="11"/>
  <c r="V92" i="11"/>
  <c r="L92" i="11"/>
  <c r="K87" i="11"/>
  <c r="C91" i="11"/>
  <c r="K89" i="11"/>
  <c r="S87" i="11"/>
  <c r="G86" i="11"/>
  <c r="K90" i="11"/>
  <c r="S88" i="11"/>
  <c r="G87" i="11"/>
  <c r="S91" i="11"/>
  <c r="G90" i="11"/>
  <c r="O88" i="11"/>
  <c r="C87" i="11"/>
  <c r="C89" i="11"/>
  <c r="O91" i="11"/>
  <c r="C90" i="11"/>
  <c r="K88" i="11"/>
  <c r="S86" i="11"/>
  <c r="O90" i="11"/>
  <c r="K91" i="11"/>
  <c r="S89" i="11"/>
  <c r="G88" i="11"/>
  <c r="O86" i="11"/>
  <c r="G91" i="11"/>
  <c r="O89" i="11"/>
  <c r="C88" i="11"/>
  <c r="K86" i="11"/>
  <c r="Q85" i="11"/>
  <c r="U84" i="11"/>
  <c r="E84" i="11"/>
  <c r="I83" i="11"/>
  <c r="M82" i="11"/>
  <c r="Q81" i="11"/>
  <c r="U80" i="11"/>
  <c r="E80" i="11"/>
  <c r="R84" i="11"/>
  <c r="R80" i="11"/>
  <c r="M85" i="11"/>
  <c r="Q84" i="11"/>
  <c r="U83" i="11"/>
  <c r="E83" i="11"/>
  <c r="I82" i="11"/>
  <c r="M81" i="11"/>
  <c r="Q80" i="11"/>
  <c r="J82" i="11"/>
  <c r="J85" i="11"/>
  <c r="N84" i="11"/>
  <c r="R83" i="11"/>
  <c r="V82" i="11"/>
  <c r="F82" i="11"/>
  <c r="J81" i="11"/>
  <c r="N80" i="11"/>
  <c r="N85" i="11"/>
  <c r="F83" i="11"/>
  <c r="I85" i="11"/>
  <c r="M84" i="11"/>
  <c r="Q83" i="11"/>
  <c r="U82" i="11"/>
  <c r="E82" i="11"/>
  <c r="I81" i="11"/>
  <c r="M80" i="11"/>
  <c r="V83" i="11"/>
  <c r="N81" i="11"/>
  <c r="V85" i="11"/>
  <c r="F85" i="11"/>
  <c r="J84" i="11"/>
  <c r="N83" i="11"/>
  <c r="R82" i="11"/>
  <c r="V81" i="11"/>
  <c r="F81" i="11"/>
  <c r="J80" i="11"/>
  <c r="R79" i="11"/>
  <c r="J79" i="11"/>
  <c r="V78" i="11"/>
  <c r="N78" i="11"/>
  <c r="F78" i="11"/>
  <c r="R77" i="11"/>
  <c r="J77" i="11"/>
  <c r="V76" i="11"/>
  <c r="N76" i="11"/>
  <c r="F76" i="11"/>
  <c r="R75" i="11"/>
  <c r="J75" i="11"/>
  <c r="V74" i="11"/>
  <c r="N74" i="11"/>
  <c r="F74" i="11"/>
  <c r="O79" i="11"/>
  <c r="G79" i="11"/>
  <c r="S78" i="11"/>
  <c r="K78" i="11"/>
  <c r="C78" i="11"/>
  <c r="O77" i="11"/>
  <c r="G77" i="11"/>
  <c r="S76" i="11"/>
  <c r="K76" i="11"/>
  <c r="C76" i="11"/>
  <c r="O75" i="11"/>
  <c r="G75" i="11"/>
  <c r="S74" i="11"/>
  <c r="K74" i="11"/>
  <c r="C74" i="11"/>
  <c r="V79" i="11"/>
  <c r="N79" i="11"/>
  <c r="F79" i="11"/>
  <c r="R78" i="11"/>
  <c r="J78" i="11"/>
  <c r="V77" i="11"/>
  <c r="N77" i="11"/>
  <c r="F77" i="11"/>
  <c r="R76" i="11"/>
  <c r="J76" i="11"/>
  <c r="V75" i="11"/>
  <c r="N75" i="11"/>
  <c r="F75" i="11"/>
  <c r="R74" i="11"/>
  <c r="J74" i="11"/>
  <c r="U79" i="11"/>
  <c r="M79" i="11"/>
  <c r="E79" i="11"/>
  <c r="Q78" i="11"/>
  <c r="I78" i="11"/>
  <c r="U77" i="11"/>
  <c r="M77" i="11"/>
  <c r="E77" i="11"/>
  <c r="Q76" i="11"/>
  <c r="I76" i="11"/>
  <c r="U75" i="11"/>
  <c r="M75" i="11"/>
  <c r="E75" i="11"/>
  <c r="Q74" i="11"/>
  <c r="K73" i="11"/>
  <c r="S71" i="11"/>
  <c r="G70" i="11"/>
  <c r="O68" i="11"/>
  <c r="G73" i="11"/>
  <c r="O71" i="11"/>
  <c r="C70" i="11"/>
  <c r="K68" i="11"/>
  <c r="S72" i="11"/>
  <c r="G71" i="11"/>
  <c r="O69" i="11"/>
  <c r="C68" i="11"/>
  <c r="O72" i="11"/>
  <c r="K69" i="11"/>
  <c r="K72" i="11"/>
  <c r="S70" i="11"/>
  <c r="G69" i="11"/>
  <c r="C71" i="11"/>
  <c r="S73" i="11"/>
  <c r="G72" i="11"/>
  <c r="O70" i="11"/>
  <c r="C69" i="11"/>
  <c r="K65" i="11"/>
  <c r="O67" i="11"/>
  <c r="C65" i="11"/>
  <c r="K67" i="11"/>
  <c r="G66" i="11"/>
  <c r="O64" i="11"/>
  <c r="C63" i="11"/>
  <c r="G67" i="11"/>
  <c r="S65" i="11"/>
  <c r="G64" i="11"/>
  <c r="O62" i="11"/>
  <c r="V67" i="11"/>
  <c r="F67" i="11"/>
  <c r="O65" i="11"/>
  <c r="C64" i="11"/>
  <c r="K62" i="11"/>
  <c r="S67" i="11"/>
  <c r="C67" i="11"/>
  <c r="S63" i="11"/>
  <c r="R67" i="11"/>
  <c r="S66" i="11"/>
  <c r="G65" i="11"/>
  <c r="O63" i="11"/>
  <c r="C62" i="11"/>
  <c r="G62" i="11"/>
  <c r="O66" i="11"/>
  <c r="K63" i="11"/>
  <c r="N67" i="11"/>
  <c r="K66" i="11"/>
  <c r="S64" i="11"/>
  <c r="G63" i="11"/>
  <c r="R55" i="11"/>
  <c r="H55" i="11"/>
  <c r="Q54" i="11"/>
  <c r="F54" i="11"/>
  <c r="P53" i="11"/>
  <c r="E53" i="11"/>
  <c r="N52" i="11"/>
  <c r="D52" i="11"/>
  <c r="M51" i="11"/>
  <c r="V50" i="11"/>
  <c r="L50" i="11"/>
  <c r="P55" i="11"/>
  <c r="E55" i="11"/>
  <c r="N54" i="11"/>
  <c r="D54" i="11"/>
  <c r="M53" i="11"/>
  <c r="V52" i="11"/>
  <c r="L52" i="11"/>
  <c r="U51" i="11"/>
  <c r="J51" i="11"/>
  <c r="T50" i="11"/>
  <c r="I50" i="11"/>
  <c r="I55" i="11"/>
  <c r="R54" i="11"/>
  <c r="Q53" i="11"/>
  <c r="F53" i="11"/>
  <c r="E52" i="11"/>
  <c r="N51" i="11"/>
  <c r="M50" i="11"/>
  <c r="F55" i="11"/>
  <c r="E54" i="11"/>
  <c r="D53" i="11"/>
  <c r="M52" i="11"/>
  <c r="L51" i="11"/>
  <c r="J50" i="11"/>
  <c r="N55" i="11"/>
  <c r="D55" i="11"/>
  <c r="M54" i="11"/>
  <c r="V53" i="11"/>
  <c r="L53" i="11"/>
  <c r="U52" i="11"/>
  <c r="J52" i="11"/>
  <c r="T51" i="11"/>
  <c r="I51" i="11"/>
  <c r="R50" i="11"/>
  <c r="H50" i="11"/>
  <c r="M55" i="11"/>
  <c r="V54" i="11"/>
  <c r="L54" i="11"/>
  <c r="U53" i="11"/>
  <c r="J53" i="11"/>
  <c r="T52" i="11"/>
  <c r="I52" i="11"/>
  <c r="R51" i="11"/>
  <c r="H51" i="11"/>
  <c r="Q50" i="11"/>
  <c r="F50" i="11"/>
  <c r="T55" i="11"/>
  <c r="H54" i="11"/>
  <c r="P52" i="11"/>
  <c r="D51" i="11"/>
  <c r="Q55" i="11"/>
  <c r="P54" i="11"/>
  <c r="N53" i="11"/>
  <c r="V51" i="11"/>
  <c r="U50" i="11"/>
  <c r="V55" i="11"/>
  <c r="L55" i="11"/>
  <c r="U54" i="11"/>
  <c r="J54" i="11"/>
  <c r="T53" i="11"/>
  <c r="I53" i="11"/>
  <c r="R52" i="11"/>
  <c r="H52" i="11"/>
  <c r="Q51" i="11"/>
  <c r="F51" i="11"/>
  <c r="P50" i="11"/>
  <c r="E50" i="11"/>
  <c r="V49" i="11"/>
  <c r="F49" i="11"/>
  <c r="J48" i="11"/>
  <c r="N47" i="11"/>
  <c r="R46" i="11"/>
  <c r="V45" i="11"/>
  <c r="F45" i="11"/>
  <c r="J44" i="11"/>
  <c r="S49" i="11"/>
  <c r="C49" i="11"/>
  <c r="G48" i="11"/>
  <c r="K47" i="11"/>
  <c r="O46" i="11"/>
  <c r="S45" i="11"/>
  <c r="C45" i="11"/>
  <c r="G44" i="11"/>
  <c r="R49" i="11"/>
  <c r="V48" i="11"/>
  <c r="F48" i="11"/>
  <c r="J47" i="11"/>
  <c r="N46" i="11"/>
  <c r="R45" i="11"/>
  <c r="V44" i="11"/>
  <c r="C44" i="11"/>
  <c r="F41" i="11"/>
  <c r="V43" i="11"/>
  <c r="F43" i="11"/>
  <c r="F40" i="11"/>
  <c r="U43" i="11"/>
  <c r="E43" i="11"/>
  <c r="N41" i="11"/>
  <c r="V39" i="11"/>
  <c r="J38" i="11"/>
  <c r="V40" i="11"/>
  <c r="N43" i="11"/>
  <c r="N42" i="11"/>
  <c r="J39" i="11"/>
  <c r="M43" i="11"/>
  <c r="J42" i="11"/>
  <c r="R40" i="11"/>
  <c r="F39" i="11"/>
  <c r="Q43" i="11"/>
  <c r="N39" i="11"/>
  <c r="J43" i="11"/>
  <c r="F42" i="11"/>
  <c r="V38" i="11"/>
  <c r="N40" i="11"/>
  <c r="I43" i="11"/>
  <c r="V41" i="11"/>
  <c r="J40" i="11"/>
  <c r="R38" i="11"/>
  <c r="R42" i="11"/>
  <c r="R41" i="11"/>
  <c r="N38" i="11"/>
  <c r="V37" i="11"/>
  <c r="F37" i="11"/>
  <c r="J36" i="11"/>
  <c r="N35" i="11"/>
  <c r="R34" i="11"/>
  <c r="V33" i="11"/>
  <c r="F33" i="11"/>
  <c r="J32" i="11"/>
  <c r="S37" i="11"/>
  <c r="C37" i="11"/>
  <c r="G36" i="11"/>
  <c r="K35" i="11"/>
  <c r="O34" i="11"/>
  <c r="S33" i="11"/>
  <c r="C33" i="11"/>
  <c r="G32" i="11"/>
  <c r="R37" i="11"/>
  <c r="V36" i="11"/>
  <c r="F36" i="11"/>
  <c r="J35" i="11"/>
  <c r="N34" i="11"/>
  <c r="R33" i="11"/>
  <c r="V32" i="11"/>
  <c r="F32" i="11"/>
  <c r="O37" i="11"/>
  <c r="S36" i="11"/>
  <c r="C36" i="11"/>
  <c r="G35" i="11"/>
  <c r="K34" i="11"/>
  <c r="O33" i="11"/>
  <c r="S32" i="11"/>
  <c r="C32" i="11"/>
  <c r="N37" i="11"/>
  <c r="R36" i="11"/>
  <c r="V35" i="11"/>
  <c r="F35" i="11"/>
  <c r="J34" i="11"/>
  <c r="N33" i="11"/>
  <c r="R32" i="11"/>
  <c r="K37" i="11"/>
  <c r="O36" i="11"/>
  <c r="S35" i="11"/>
  <c r="C35" i="11"/>
  <c r="G34" i="11"/>
  <c r="K33" i="11"/>
  <c r="O32" i="11"/>
  <c r="V30" i="11"/>
  <c r="F30" i="11"/>
  <c r="J29" i="11"/>
  <c r="N28" i="11"/>
  <c r="V26" i="11"/>
  <c r="C26" i="11"/>
  <c r="O31" i="11"/>
  <c r="G29" i="11"/>
  <c r="N27" i="11"/>
  <c r="R31" i="11"/>
  <c r="R27" i="11"/>
  <c r="S30" i="11"/>
  <c r="C30" i="11"/>
  <c r="K28" i="11"/>
  <c r="O27" i="11"/>
  <c r="S26" i="11"/>
  <c r="N31" i="11"/>
  <c r="R30" i="11"/>
  <c r="V29" i="11"/>
  <c r="F29" i="11"/>
  <c r="J28" i="11"/>
  <c r="R26" i="11"/>
  <c r="K31" i="11"/>
  <c r="O30" i="11"/>
  <c r="S29" i="11"/>
  <c r="C29" i="11"/>
  <c r="G28" i="11"/>
  <c r="K27" i="11"/>
  <c r="O26" i="11"/>
  <c r="G31" i="11"/>
  <c r="K30" i="11"/>
  <c r="O29" i="11"/>
  <c r="S28" i="11"/>
  <c r="C28" i="11"/>
  <c r="G27" i="11"/>
  <c r="K26" i="11"/>
  <c r="V31" i="11"/>
  <c r="F31" i="11"/>
  <c r="J30" i="11"/>
  <c r="N29" i="11"/>
  <c r="R28" i="11"/>
  <c r="V27" i="11"/>
  <c r="F27" i="11"/>
  <c r="J26" i="11"/>
  <c r="G20" i="11"/>
  <c r="E20" i="11"/>
  <c r="L24" i="11"/>
  <c r="D24" i="11"/>
  <c r="P23" i="11"/>
  <c r="H23" i="11"/>
  <c r="T22" i="11"/>
  <c r="L22" i="11"/>
  <c r="D22" i="11"/>
  <c r="P21" i="11"/>
  <c r="H21" i="11"/>
  <c r="T20" i="11"/>
  <c r="L20" i="11"/>
  <c r="D20" i="11"/>
  <c r="C20" i="11"/>
  <c r="I20" i="11"/>
  <c r="Q25" i="11"/>
  <c r="I25" i="11"/>
  <c r="U24" i="11"/>
  <c r="M24" i="11"/>
  <c r="E24" i="11"/>
  <c r="Q23" i="11"/>
  <c r="I23" i="11"/>
  <c r="U22" i="11"/>
  <c r="M22" i="11"/>
  <c r="E22" i="11"/>
  <c r="Q21" i="11"/>
  <c r="I21" i="11"/>
  <c r="U20" i="11"/>
  <c r="M20" i="11"/>
  <c r="P25" i="11"/>
  <c r="H25" i="11"/>
  <c r="T24" i="11"/>
  <c r="O25" i="11"/>
  <c r="G25" i="11"/>
  <c r="S24" i="11"/>
  <c r="K24" i="11"/>
  <c r="C24" i="11"/>
  <c r="O23" i="11"/>
  <c r="G23" i="11"/>
  <c r="S22" i="11"/>
  <c r="K22" i="11"/>
  <c r="C22" i="11"/>
  <c r="O21" i="11"/>
  <c r="G21" i="11"/>
  <c r="S20" i="11"/>
  <c r="K20" i="11"/>
  <c r="V25" i="11"/>
  <c r="N25" i="11"/>
  <c r="F25" i="11"/>
  <c r="R24" i="11"/>
  <c r="J24" i="11"/>
  <c r="V23" i="11"/>
  <c r="N23" i="11"/>
  <c r="F23" i="11"/>
  <c r="R22" i="11"/>
  <c r="J22" i="11"/>
  <c r="V21" i="11"/>
  <c r="N21" i="11"/>
  <c r="F21" i="11"/>
  <c r="R20" i="11"/>
  <c r="J20" i="11"/>
  <c r="U25" i="11"/>
  <c r="M25" i="11"/>
  <c r="E25" i="11"/>
  <c r="Q24" i="11"/>
  <c r="I24" i="11"/>
  <c r="U23" i="11"/>
  <c r="M23" i="11"/>
  <c r="E23" i="11"/>
  <c r="Q22" i="11"/>
  <c r="I22" i="11"/>
  <c r="U21" i="11"/>
  <c r="M21" i="11"/>
  <c r="E21" i="11"/>
  <c r="Q20" i="11"/>
  <c r="T25" i="11"/>
  <c r="L25" i="11"/>
  <c r="D25" i="11"/>
  <c r="P24" i="11"/>
  <c r="H24" i="11"/>
  <c r="T23" i="11"/>
  <c r="L23" i="11"/>
  <c r="D23" i="11"/>
  <c r="P22" i="11"/>
  <c r="H22" i="11"/>
  <c r="T21" i="11"/>
  <c r="L21" i="11"/>
  <c r="D21" i="11"/>
  <c r="P20" i="11"/>
  <c r="V5" i="11"/>
  <c r="R2" i="11"/>
  <c r="R5" i="11"/>
  <c r="N2" i="11"/>
  <c r="N7" i="11"/>
  <c r="J4" i="11"/>
  <c r="J7" i="11"/>
  <c r="F4" i="11"/>
  <c r="R6" i="11"/>
  <c r="F5" i="11"/>
  <c r="N3" i="11"/>
  <c r="V7" i="11"/>
  <c r="N6" i="11"/>
  <c r="V4" i="11"/>
  <c r="J3" i="11"/>
  <c r="U7" i="11"/>
  <c r="F7" i="11"/>
  <c r="J6" i="11"/>
  <c r="N5" i="11"/>
  <c r="R4" i="11"/>
  <c r="V3" i="11"/>
  <c r="F3" i="11"/>
  <c r="J2" i="11"/>
  <c r="R7" i="11"/>
  <c r="V6" i="11"/>
  <c r="F6" i="11"/>
  <c r="J5" i="11"/>
  <c r="N4" i="11"/>
  <c r="R3" i="11"/>
  <c r="V2" i="11"/>
  <c r="T301" i="11"/>
  <c r="P301" i="11"/>
  <c r="L301" i="11"/>
  <c r="H301" i="11"/>
  <c r="D301" i="11"/>
  <c r="T300" i="11"/>
  <c r="P300" i="11"/>
  <c r="L300" i="11"/>
  <c r="H300" i="11"/>
  <c r="D300" i="11"/>
  <c r="T299" i="11"/>
  <c r="P299" i="11"/>
  <c r="L299" i="11"/>
  <c r="H299" i="11"/>
  <c r="D299" i="11"/>
  <c r="T298" i="11"/>
  <c r="P298" i="11"/>
  <c r="L298" i="11"/>
  <c r="H298" i="11"/>
  <c r="D298" i="11"/>
  <c r="T297" i="11"/>
  <c r="P297" i="11"/>
  <c r="L297" i="11"/>
  <c r="H297" i="11"/>
  <c r="D297" i="11"/>
  <c r="T296" i="11"/>
  <c r="P296" i="11"/>
  <c r="L296" i="11"/>
  <c r="H296" i="11"/>
  <c r="T295" i="11"/>
  <c r="P295" i="11"/>
  <c r="L295" i="11"/>
  <c r="H295" i="11"/>
  <c r="D295" i="11"/>
  <c r="T294" i="11"/>
  <c r="P294" i="11"/>
  <c r="L294" i="11"/>
  <c r="H294" i="11"/>
  <c r="D294" i="11"/>
  <c r="T293" i="11"/>
  <c r="P293" i="11"/>
  <c r="L293" i="11"/>
  <c r="H293" i="11"/>
  <c r="D293" i="11"/>
  <c r="T292" i="11"/>
  <c r="P292" i="11"/>
  <c r="L292" i="11"/>
  <c r="H292" i="11"/>
  <c r="D292" i="11"/>
  <c r="T291" i="11"/>
  <c r="P291" i="11"/>
  <c r="L291" i="11"/>
  <c r="H291" i="11"/>
  <c r="D291" i="11"/>
  <c r="T290" i="11"/>
  <c r="P290" i="11"/>
  <c r="L290" i="11"/>
  <c r="H290" i="11"/>
  <c r="D290" i="11"/>
  <c r="S295" i="11"/>
  <c r="O295" i="11"/>
  <c r="K295" i="11"/>
  <c r="G295" i="11"/>
  <c r="C295" i="11"/>
  <c r="S294" i="11"/>
  <c r="O294" i="11"/>
  <c r="K294" i="11"/>
  <c r="G294" i="11"/>
  <c r="C294" i="11"/>
  <c r="S293" i="11"/>
  <c r="O293" i="11"/>
  <c r="K293" i="11"/>
  <c r="G293" i="11"/>
  <c r="C293" i="11"/>
  <c r="S292" i="11"/>
  <c r="O292" i="11"/>
  <c r="K292" i="11"/>
  <c r="G292" i="11"/>
  <c r="C292" i="11"/>
  <c r="S291" i="11"/>
  <c r="O291" i="11"/>
  <c r="K291" i="11"/>
  <c r="G291" i="11"/>
  <c r="C291" i="11"/>
  <c r="S290" i="11"/>
  <c r="O290" i="11"/>
  <c r="K290" i="11"/>
  <c r="G290" i="11"/>
  <c r="T289" i="11"/>
  <c r="P289" i="11"/>
  <c r="L289" i="11"/>
  <c r="H289" i="11"/>
  <c r="D289" i="11"/>
  <c r="T288" i="11"/>
  <c r="P288" i="11"/>
  <c r="L288" i="11"/>
  <c r="H288" i="11"/>
  <c r="D288" i="11"/>
  <c r="T287" i="11"/>
  <c r="P287" i="11"/>
  <c r="L287" i="11"/>
  <c r="H287" i="11"/>
  <c r="D287" i="11"/>
  <c r="T286" i="11"/>
  <c r="P286" i="11"/>
  <c r="L286" i="11"/>
  <c r="H286" i="11"/>
  <c r="D286" i="11"/>
  <c r="T285" i="11"/>
  <c r="P285" i="11"/>
  <c r="L285" i="11"/>
  <c r="H285" i="11"/>
  <c r="D285" i="11"/>
  <c r="T284" i="11"/>
  <c r="P284" i="11"/>
  <c r="L284" i="11"/>
  <c r="H284" i="11"/>
  <c r="D284" i="11"/>
  <c r="S289" i="11"/>
  <c r="O289" i="11"/>
  <c r="K289" i="11"/>
  <c r="G289" i="11"/>
  <c r="C289" i="11"/>
  <c r="S288" i="11"/>
  <c r="O288" i="11"/>
  <c r="K288" i="11"/>
  <c r="G288" i="11"/>
  <c r="C288" i="11"/>
  <c r="S287" i="11"/>
  <c r="O287" i="11"/>
  <c r="K287" i="11"/>
  <c r="G287" i="11"/>
  <c r="C287" i="11"/>
  <c r="S286" i="11"/>
  <c r="O286" i="11"/>
  <c r="K286" i="11"/>
  <c r="G286" i="11"/>
  <c r="C286" i="11"/>
  <c r="S285" i="11"/>
  <c r="O285" i="11"/>
  <c r="K285" i="11"/>
  <c r="G285" i="11"/>
  <c r="C285" i="11"/>
  <c r="S284" i="11"/>
  <c r="O284" i="11"/>
  <c r="K284" i="11"/>
  <c r="G284" i="11"/>
  <c r="T283" i="11"/>
  <c r="P283" i="11"/>
  <c r="L283" i="11"/>
  <c r="H283" i="11"/>
  <c r="D283" i="11"/>
  <c r="T282" i="11"/>
  <c r="P282" i="11"/>
  <c r="L282" i="11"/>
  <c r="H282" i="11"/>
  <c r="D282" i="11"/>
  <c r="T281" i="11"/>
  <c r="P281" i="11"/>
  <c r="L281" i="11"/>
  <c r="H281" i="11"/>
  <c r="D281" i="11"/>
  <c r="T280" i="11"/>
  <c r="P280" i="11"/>
  <c r="L280" i="11"/>
  <c r="H280" i="11"/>
  <c r="D280" i="11"/>
  <c r="T279" i="11"/>
  <c r="P279" i="11"/>
  <c r="L279" i="11"/>
  <c r="H279" i="11"/>
  <c r="D279" i="11"/>
  <c r="T278" i="11"/>
  <c r="P278" i="11"/>
  <c r="L278" i="11"/>
  <c r="H278" i="11"/>
  <c r="D278" i="11"/>
  <c r="S283" i="11"/>
  <c r="O283" i="11"/>
  <c r="K283" i="11"/>
  <c r="G283" i="11"/>
  <c r="C283" i="11"/>
  <c r="S282" i="11"/>
  <c r="O282" i="11"/>
  <c r="K282" i="11"/>
  <c r="G282" i="11"/>
  <c r="C282" i="11"/>
  <c r="S281" i="11"/>
  <c r="O281" i="11"/>
  <c r="K281" i="11"/>
  <c r="G281" i="11"/>
  <c r="C281" i="11"/>
  <c r="S280" i="11"/>
  <c r="O280" i="11"/>
  <c r="K280" i="11"/>
  <c r="G280" i="11"/>
  <c r="C280" i="11"/>
  <c r="S279" i="11"/>
  <c r="O279" i="11"/>
  <c r="K279" i="11"/>
  <c r="G279" i="11"/>
  <c r="C279" i="11"/>
  <c r="S278" i="11"/>
  <c r="O278" i="11"/>
  <c r="K278" i="11"/>
  <c r="G278" i="11"/>
  <c r="T277" i="11"/>
  <c r="P277" i="11"/>
  <c r="L277" i="11"/>
  <c r="H277" i="11"/>
  <c r="D277" i="11"/>
  <c r="T276" i="11"/>
  <c r="P276" i="11"/>
  <c r="L276" i="11"/>
  <c r="H276" i="11"/>
  <c r="D276" i="11"/>
  <c r="T275" i="11"/>
  <c r="P275" i="11"/>
  <c r="L275" i="11"/>
  <c r="H275" i="11"/>
  <c r="D275" i="11"/>
  <c r="T274" i="11"/>
  <c r="P274" i="11"/>
  <c r="L274" i="11"/>
  <c r="H274" i="11"/>
  <c r="D274" i="11"/>
  <c r="T273" i="11"/>
  <c r="P273" i="11"/>
  <c r="L273" i="11"/>
  <c r="H273" i="11"/>
  <c r="D273" i="11"/>
  <c r="T272" i="11"/>
  <c r="P272" i="11"/>
  <c r="L272" i="11"/>
  <c r="H272" i="11"/>
  <c r="T271" i="11"/>
  <c r="P271" i="11"/>
  <c r="L271" i="11"/>
  <c r="H271" i="11"/>
  <c r="D271" i="11"/>
  <c r="T270" i="11"/>
  <c r="P270" i="11"/>
  <c r="L270" i="11"/>
  <c r="H270" i="11"/>
  <c r="D270" i="11"/>
  <c r="T269" i="11"/>
  <c r="P269" i="11"/>
  <c r="L269" i="11"/>
  <c r="H269" i="11"/>
  <c r="D269" i="11"/>
  <c r="T268" i="11"/>
  <c r="P268" i="11"/>
  <c r="L268" i="11"/>
  <c r="H268" i="11"/>
  <c r="D268" i="11"/>
  <c r="T267" i="11"/>
  <c r="P267" i="11"/>
  <c r="L267" i="11"/>
  <c r="H267" i="11"/>
  <c r="D267" i="11"/>
  <c r="T266" i="11"/>
  <c r="P266" i="11"/>
  <c r="L266" i="11"/>
  <c r="H266" i="11"/>
  <c r="D266" i="11"/>
  <c r="S271" i="11"/>
  <c r="O271" i="11"/>
  <c r="K271" i="11"/>
  <c r="G271" i="11"/>
  <c r="C271" i="11"/>
  <c r="S270" i="11"/>
  <c r="O270" i="11"/>
  <c r="K270" i="11"/>
  <c r="G270" i="11"/>
  <c r="C270" i="11"/>
  <c r="S269" i="11"/>
  <c r="O269" i="11"/>
  <c r="K269" i="11"/>
  <c r="G269" i="11"/>
  <c r="C269" i="11"/>
  <c r="S268" i="11"/>
  <c r="O268" i="11"/>
  <c r="K268" i="11"/>
  <c r="G268" i="11"/>
  <c r="C268" i="11"/>
  <c r="S267" i="11"/>
  <c r="O267" i="11"/>
  <c r="K267" i="11"/>
  <c r="G267" i="11"/>
  <c r="C267" i="11"/>
  <c r="S266" i="11"/>
  <c r="O266" i="11"/>
  <c r="K266" i="11"/>
  <c r="G266" i="11"/>
  <c r="T265" i="11"/>
  <c r="P265" i="11"/>
  <c r="L265" i="11"/>
  <c r="H265" i="11"/>
  <c r="D265" i="11"/>
  <c r="T264" i="11"/>
  <c r="P264" i="11"/>
  <c r="L264" i="11"/>
  <c r="H264" i="11"/>
  <c r="D264" i="11"/>
  <c r="T263" i="11"/>
  <c r="P263" i="11"/>
  <c r="L263" i="11"/>
  <c r="H263" i="11"/>
  <c r="D263" i="11"/>
  <c r="T262" i="11"/>
  <c r="P262" i="11"/>
  <c r="L262" i="11"/>
  <c r="H262" i="11"/>
  <c r="D262" i="11"/>
  <c r="T261" i="11"/>
  <c r="P261" i="11"/>
  <c r="L261" i="11"/>
  <c r="H261" i="11"/>
  <c r="D261" i="11"/>
  <c r="T260" i="11"/>
  <c r="P260" i="11"/>
  <c r="L260" i="11"/>
  <c r="H260" i="11"/>
  <c r="D260" i="11"/>
  <c r="S265" i="11"/>
  <c r="O265" i="11"/>
  <c r="K265" i="11"/>
  <c r="G265" i="11"/>
  <c r="C265" i="11"/>
  <c r="S264" i="11"/>
  <c r="O264" i="11"/>
  <c r="K264" i="11"/>
  <c r="G264" i="11"/>
  <c r="C264" i="11"/>
  <c r="S263" i="11"/>
  <c r="O263" i="11"/>
  <c r="K263" i="11"/>
  <c r="G263" i="11"/>
  <c r="C263" i="11"/>
  <c r="S262" i="11"/>
  <c r="O262" i="11"/>
  <c r="K262" i="11"/>
  <c r="G262" i="11"/>
  <c r="C262" i="11"/>
  <c r="S261" i="11"/>
  <c r="O261" i="11"/>
  <c r="K261" i="11"/>
  <c r="G261" i="11"/>
  <c r="C261" i="11"/>
  <c r="S260" i="11"/>
  <c r="O260" i="11"/>
  <c r="K260" i="11"/>
  <c r="G260" i="11"/>
  <c r="S259" i="11"/>
  <c r="O259" i="11"/>
  <c r="K259" i="11"/>
  <c r="G259" i="11"/>
  <c r="C259" i="11"/>
  <c r="S258" i="11"/>
  <c r="O258" i="11"/>
  <c r="K258" i="11"/>
  <c r="G258" i="11"/>
  <c r="C258" i="11"/>
  <c r="S257" i="11"/>
  <c r="O257" i="11"/>
  <c r="K257" i="11"/>
  <c r="G257" i="11"/>
  <c r="C257" i="11"/>
  <c r="S256" i="11"/>
  <c r="O256" i="11"/>
  <c r="K256" i="11"/>
  <c r="G256" i="11"/>
  <c r="C256" i="11"/>
  <c r="S255" i="11"/>
  <c r="O255" i="11"/>
  <c r="K255" i="11"/>
  <c r="G255" i="11"/>
  <c r="C255" i="11"/>
  <c r="S254" i="11"/>
  <c r="O254" i="11"/>
  <c r="K254" i="11"/>
  <c r="G254" i="11"/>
  <c r="S253" i="11"/>
  <c r="O253" i="11"/>
  <c r="K253" i="11"/>
  <c r="G253" i="11"/>
  <c r="C253" i="11"/>
  <c r="S252" i="11"/>
  <c r="O252" i="11"/>
  <c r="K252" i="11"/>
  <c r="G252" i="11"/>
  <c r="C252" i="11"/>
  <c r="S251" i="11"/>
  <c r="O251" i="11"/>
  <c r="K251" i="11"/>
  <c r="G251" i="11"/>
  <c r="C251" i="11"/>
  <c r="S250" i="11"/>
  <c r="O250" i="11"/>
  <c r="K250" i="11"/>
  <c r="G250" i="11"/>
  <c r="C250" i="11"/>
  <c r="S249" i="11"/>
  <c r="O249" i="11"/>
  <c r="K249" i="11"/>
  <c r="G249" i="11"/>
  <c r="C249" i="11"/>
  <c r="S248" i="11"/>
  <c r="O248" i="11"/>
  <c r="K248" i="11"/>
  <c r="G248" i="11"/>
  <c r="T247" i="11"/>
  <c r="P247" i="11"/>
  <c r="L247" i="11"/>
  <c r="H247" i="11"/>
  <c r="D247" i="11"/>
  <c r="T246" i="11"/>
  <c r="P246" i="11"/>
  <c r="L246" i="11"/>
  <c r="H246" i="11"/>
  <c r="D246" i="11"/>
  <c r="T245" i="11"/>
  <c r="P245" i="11"/>
  <c r="L245" i="11"/>
  <c r="H245" i="11"/>
  <c r="D245" i="11"/>
  <c r="T244" i="11"/>
  <c r="P244" i="11"/>
  <c r="L244" i="11"/>
  <c r="H244" i="11"/>
  <c r="D244" i="11"/>
  <c r="T243" i="11"/>
  <c r="P243" i="11"/>
  <c r="L243" i="11"/>
  <c r="H243" i="11"/>
  <c r="D243" i="11"/>
  <c r="T242" i="11"/>
  <c r="P242" i="11"/>
  <c r="L242" i="11"/>
  <c r="H242" i="11"/>
  <c r="T241" i="11"/>
  <c r="P241" i="11"/>
  <c r="L241" i="11"/>
  <c r="H241" i="11"/>
  <c r="D241" i="11"/>
  <c r="T240" i="11"/>
  <c r="P240" i="11"/>
  <c r="L240" i="11"/>
  <c r="H240" i="11"/>
  <c r="D240" i="11"/>
  <c r="T239" i="11"/>
  <c r="P239" i="11"/>
  <c r="L239" i="11"/>
  <c r="H239" i="11"/>
  <c r="D239" i="11"/>
  <c r="T238" i="11"/>
  <c r="P238" i="11"/>
  <c r="L238" i="11"/>
  <c r="H238" i="11"/>
  <c r="D238" i="11"/>
  <c r="T237" i="11"/>
  <c r="P237" i="11"/>
  <c r="L237" i="11"/>
  <c r="H237" i="11"/>
  <c r="D237" i="11"/>
  <c r="T236" i="11"/>
  <c r="P236" i="11"/>
  <c r="L236" i="11"/>
  <c r="H236" i="11"/>
  <c r="D236" i="11"/>
  <c r="S241" i="11"/>
  <c r="O241" i="11"/>
  <c r="K241" i="11"/>
  <c r="G241" i="11"/>
  <c r="C241" i="11"/>
  <c r="S240" i="11"/>
  <c r="O240" i="11"/>
  <c r="K240" i="11"/>
  <c r="G240" i="11"/>
  <c r="C240" i="11"/>
  <c r="S239" i="11"/>
  <c r="O239" i="11"/>
  <c r="K239" i="11"/>
  <c r="G239" i="11"/>
  <c r="C239" i="11"/>
  <c r="S238" i="11"/>
  <c r="O238" i="11"/>
  <c r="K238" i="11"/>
  <c r="G238" i="11"/>
  <c r="C238" i="11"/>
  <c r="S237" i="11"/>
  <c r="O237" i="11"/>
  <c r="K237" i="11"/>
  <c r="G237" i="11"/>
  <c r="C237" i="11"/>
  <c r="S236" i="11"/>
  <c r="O236" i="11"/>
  <c r="K236" i="11"/>
  <c r="G236" i="11"/>
  <c r="S235" i="11"/>
  <c r="O235" i="11"/>
  <c r="K235" i="11"/>
  <c r="G235" i="11"/>
  <c r="C235" i="11"/>
  <c r="S234" i="11"/>
  <c r="O234" i="11"/>
  <c r="K234" i="11"/>
  <c r="G234" i="11"/>
  <c r="C234" i="11"/>
  <c r="S233" i="11"/>
  <c r="O233" i="11"/>
  <c r="K233" i="11"/>
  <c r="G233" i="11"/>
  <c r="C233" i="11"/>
  <c r="S232" i="11"/>
  <c r="O232" i="11"/>
  <c r="K232" i="11"/>
  <c r="G232" i="11"/>
  <c r="C232" i="11"/>
  <c r="S231" i="11"/>
  <c r="O231" i="11"/>
  <c r="K231" i="11"/>
  <c r="G231" i="11"/>
  <c r="C231" i="11"/>
  <c r="S230" i="11"/>
  <c r="O230" i="11"/>
  <c r="K230" i="11"/>
  <c r="G230" i="11"/>
  <c r="T229" i="11"/>
  <c r="P229" i="11"/>
  <c r="L229" i="11"/>
  <c r="H229" i="11"/>
  <c r="D229" i="11"/>
  <c r="T228" i="11"/>
  <c r="P228" i="11"/>
  <c r="L228" i="11"/>
  <c r="H228" i="11"/>
  <c r="D228" i="11"/>
  <c r="T227" i="11"/>
  <c r="P227" i="11"/>
  <c r="L227" i="11"/>
  <c r="H227" i="11"/>
  <c r="D227" i="11"/>
  <c r="T226" i="11"/>
  <c r="P226" i="11"/>
  <c r="L226" i="11"/>
  <c r="H226" i="11"/>
  <c r="D226" i="11"/>
  <c r="T225" i="11"/>
  <c r="P225" i="11"/>
  <c r="L225" i="11"/>
  <c r="H225" i="11"/>
  <c r="D225" i="11"/>
  <c r="T224" i="11"/>
  <c r="P224" i="11"/>
  <c r="L224" i="11"/>
  <c r="H224" i="11"/>
  <c r="T223" i="11"/>
  <c r="P223" i="11"/>
  <c r="L223" i="11"/>
  <c r="H223" i="11"/>
  <c r="D223" i="11"/>
  <c r="T222" i="11"/>
  <c r="P222" i="11"/>
  <c r="L222" i="11"/>
  <c r="H222" i="11"/>
  <c r="D222" i="11"/>
  <c r="T221" i="11"/>
  <c r="P221" i="11"/>
  <c r="L221" i="11"/>
  <c r="H221" i="11"/>
  <c r="D221" i="11"/>
  <c r="T220" i="11"/>
  <c r="P220" i="11"/>
  <c r="L220" i="11"/>
  <c r="H220" i="11"/>
  <c r="D220" i="11"/>
  <c r="T219" i="11"/>
  <c r="P219" i="11"/>
  <c r="L219" i="11"/>
  <c r="H219" i="11"/>
  <c r="D219" i="11"/>
  <c r="T218" i="11"/>
  <c r="P218" i="11"/>
  <c r="L218" i="11"/>
  <c r="H218" i="11"/>
  <c r="D218" i="11"/>
  <c r="S223" i="11"/>
  <c r="O223" i="11"/>
  <c r="K223" i="11"/>
  <c r="G223" i="11"/>
  <c r="C223" i="11"/>
  <c r="S222" i="11"/>
  <c r="O222" i="11"/>
  <c r="K222" i="11"/>
  <c r="G222" i="11"/>
  <c r="C222" i="11"/>
  <c r="S221" i="11"/>
  <c r="O221" i="11"/>
  <c r="K221" i="11"/>
  <c r="G221" i="11"/>
  <c r="C221" i="11"/>
  <c r="S220" i="11"/>
  <c r="O220" i="11"/>
  <c r="K220" i="11"/>
  <c r="G220" i="11"/>
  <c r="C220" i="11"/>
  <c r="S219" i="11"/>
  <c r="O219" i="11"/>
  <c r="K219" i="11"/>
  <c r="G219" i="11"/>
  <c r="C219" i="11"/>
  <c r="S218" i="11"/>
  <c r="O218" i="11"/>
  <c r="K218" i="11"/>
  <c r="G218" i="11"/>
  <c r="S217" i="11"/>
  <c r="O217" i="11"/>
  <c r="K217" i="11"/>
  <c r="G217" i="11"/>
  <c r="C217" i="11"/>
  <c r="S216" i="11"/>
  <c r="O216" i="11"/>
  <c r="K216" i="11"/>
  <c r="G216" i="11"/>
  <c r="C216" i="11"/>
  <c r="S215" i="11"/>
  <c r="O215" i="11"/>
  <c r="K215" i="11"/>
  <c r="G215" i="11"/>
  <c r="C215" i="11"/>
  <c r="S214" i="11"/>
  <c r="O214" i="11"/>
  <c r="K214" i="11"/>
  <c r="G214" i="11"/>
  <c r="C214" i="11"/>
  <c r="S213" i="11"/>
  <c r="O213" i="11"/>
  <c r="K213" i="11"/>
  <c r="G213" i="11"/>
  <c r="C213" i="11"/>
  <c r="S212" i="11"/>
  <c r="O212" i="11"/>
  <c r="K212" i="11"/>
  <c r="G212" i="11"/>
  <c r="T211" i="11"/>
  <c r="P211" i="11"/>
  <c r="L211" i="11"/>
  <c r="H211" i="11"/>
  <c r="D211" i="11"/>
  <c r="T210" i="11"/>
  <c r="P210" i="11"/>
  <c r="L210" i="11"/>
  <c r="H210" i="11"/>
  <c r="D210" i="11"/>
  <c r="T209" i="11"/>
  <c r="P209" i="11"/>
  <c r="L209" i="11"/>
  <c r="H209" i="11"/>
  <c r="D209" i="11"/>
  <c r="T208" i="11"/>
  <c r="P208" i="11"/>
  <c r="L208" i="11"/>
  <c r="H208" i="11"/>
  <c r="D208" i="11"/>
  <c r="T207" i="11"/>
  <c r="P207" i="11"/>
  <c r="L207" i="11"/>
  <c r="H207" i="11"/>
  <c r="D207" i="11"/>
  <c r="T206" i="11"/>
  <c r="P206" i="11"/>
  <c r="L206" i="11"/>
  <c r="H206" i="11"/>
  <c r="D206" i="11"/>
  <c r="S211" i="11"/>
  <c r="O211" i="11"/>
  <c r="K211" i="11"/>
  <c r="G211" i="11"/>
  <c r="C211" i="11"/>
  <c r="S210" i="11"/>
  <c r="O210" i="11"/>
  <c r="K210" i="11"/>
  <c r="G210" i="11"/>
  <c r="C210" i="11"/>
  <c r="S209" i="11"/>
  <c r="O209" i="11"/>
  <c r="K209" i="11"/>
  <c r="G209" i="11"/>
  <c r="C209" i="11"/>
  <c r="S208" i="11"/>
  <c r="O208" i="11"/>
  <c r="K208" i="11"/>
  <c r="G208" i="11"/>
  <c r="C208" i="11"/>
  <c r="S207" i="11"/>
  <c r="O207" i="11"/>
  <c r="K207" i="11"/>
  <c r="G207" i="11"/>
  <c r="C207" i="11"/>
  <c r="S206" i="11"/>
  <c r="O206" i="11"/>
  <c r="K206" i="11"/>
  <c r="G206" i="11"/>
  <c r="T205" i="11"/>
  <c r="P205" i="11"/>
  <c r="L205" i="11"/>
  <c r="H205" i="11"/>
  <c r="D205" i="11"/>
  <c r="T204" i="11"/>
  <c r="P204" i="11"/>
  <c r="L204" i="11"/>
  <c r="H204" i="11"/>
  <c r="D204" i="11"/>
  <c r="T203" i="11"/>
  <c r="P203" i="11"/>
  <c r="L203" i="11"/>
  <c r="H203" i="11"/>
  <c r="D203" i="11"/>
  <c r="T202" i="11"/>
  <c r="P202" i="11"/>
  <c r="L202" i="11"/>
  <c r="H202" i="11"/>
  <c r="D202" i="11"/>
  <c r="T201" i="11"/>
  <c r="P201" i="11"/>
  <c r="L201" i="11"/>
  <c r="H201" i="11"/>
  <c r="D201" i="11"/>
  <c r="T200" i="11"/>
  <c r="P200" i="11"/>
  <c r="L200" i="11"/>
  <c r="H200" i="11"/>
  <c r="T199" i="11"/>
  <c r="P199" i="11"/>
  <c r="L199" i="11"/>
  <c r="H199" i="11"/>
  <c r="D199" i="11"/>
  <c r="T198" i="11"/>
  <c r="P198" i="11"/>
  <c r="L198" i="11"/>
  <c r="H198" i="11"/>
  <c r="D198" i="11"/>
  <c r="T197" i="11"/>
  <c r="P197" i="11"/>
  <c r="L197" i="11"/>
  <c r="H197" i="11"/>
  <c r="D197" i="11"/>
  <c r="T196" i="11"/>
  <c r="P196" i="11"/>
  <c r="L196" i="11"/>
  <c r="H196" i="11"/>
  <c r="D196" i="11"/>
  <c r="T195" i="11"/>
  <c r="P195" i="11"/>
  <c r="L195" i="11"/>
  <c r="H195" i="11"/>
  <c r="D195" i="11"/>
  <c r="T194" i="11"/>
  <c r="P194" i="11"/>
  <c r="L194" i="11"/>
  <c r="H194" i="11"/>
  <c r="T193" i="11"/>
  <c r="P193" i="11"/>
  <c r="L193" i="11"/>
  <c r="H193" i="11"/>
  <c r="D193" i="11"/>
  <c r="T192" i="11"/>
  <c r="P192" i="11"/>
  <c r="L192" i="11"/>
  <c r="H192" i="11"/>
  <c r="D192" i="11"/>
  <c r="T191" i="11"/>
  <c r="P191" i="11"/>
  <c r="L191" i="11"/>
  <c r="H191" i="11"/>
  <c r="D191" i="11"/>
  <c r="T190" i="11"/>
  <c r="P190" i="11"/>
  <c r="L190" i="11"/>
  <c r="H190" i="11"/>
  <c r="D190" i="11"/>
  <c r="T189" i="11"/>
  <c r="P189" i="11"/>
  <c r="L189" i="11"/>
  <c r="H189" i="11"/>
  <c r="D189" i="11"/>
  <c r="T188" i="11"/>
  <c r="P188" i="11"/>
  <c r="L188" i="11"/>
  <c r="H188" i="11"/>
  <c r="D188" i="11"/>
  <c r="S193" i="11"/>
  <c r="O193" i="11"/>
  <c r="K193" i="11"/>
  <c r="G193" i="11"/>
  <c r="C193" i="11"/>
  <c r="S192" i="11"/>
  <c r="O192" i="11"/>
  <c r="K192" i="11"/>
  <c r="G192" i="11"/>
  <c r="C192" i="11"/>
  <c r="S191" i="11"/>
  <c r="O191" i="11"/>
  <c r="K191" i="11"/>
  <c r="G191" i="11"/>
  <c r="C191" i="11"/>
  <c r="S190" i="11"/>
  <c r="O190" i="11"/>
  <c r="K190" i="11"/>
  <c r="G190" i="11"/>
  <c r="C190" i="11"/>
  <c r="S189" i="11"/>
  <c r="O189" i="11"/>
  <c r="K189" i="11"/>
  <c r="G189" i="11"/>
  <c r="C189" i="11"/>
  <c r="S188" i="11"/>
  <c r="O188" i="11"/>
  <c r="K188" i="11"/>
  <c r="G188" i="11"/>
  <c r="S187" i="11"/>
  <c r="O187" i="11"/>
  <c r="K187" i="11"/>
  <c r="G187" i="11"/>
  <c r="C187" i="11"/>
  <c r="S186" i="11"/>
  <c r="O186" i="11"/>
  <c r="K186" i="11"/>
  <c r="G186" i="11"/>
  <c r="C186" i="11"/>
  <c r="S185" i="11"/>
  <c r="O185" i="11"/>
  <c r="K185" i="11"/>
  <c r="G185" i="11"/>
  <c r="C185" i="11"/>
  <c r="S184" i="11"/>
  <c r="O184" i="11"/>
  <c r="K184" i="11"/>
  <c r="G184" i="11"/>
  <c r="C184" i="11"/>
  <c r="S183" i="11"/>
  <c r="O183" i="11"/>
  <c r="K183" i="11"/>
  <c r="G183" i="11"/>
  <c r="C183" i="11"/>
  <c r="S182" i="11"/>
  <c r="O182" i="11"/>
  <c r="K182" i="11"/>
  <c r="G182" i="11"/>
  <c r="T181" i="11"/>
  <c r="P181" i="11"/>
  <c r="L181" i="11"/>
  <c r="H181" i="11"/>
  <c r="D181" i="11"/>
  <c r="T180" i="11"/>
  <c r="P180" i="11"/>
  <c r="L180" i="11"/>
  <c r="H180" i="11"/>
  <c r="D180" i="11"/>
  <c r="T179" i="11"/>
  <c r="P179" i="11"/>
  <c r="L179" i="11"/>
  <c r="H179" i="11"/>
  <c r="D179" i="11"/>
  <c r="T178" i="11"/>
  <c r="P178" i="11"/>
  <c r="L178" i="11"/>
  <c r="H178" i="11"/>
  <c r="D178" i="11"/>
  <c r="T177" i="11"/>
  <c r="P177" i="11"/>
  <c r="L177" i="11"/>
  <c r="H177" i="11"/>
  <c r="D177" i="11"/>
  <c r="T176" i="11"/>
  <c r="P176" i="11"/>
  <c r="L176" i="11"/>
  <c r="H176" i="11"/>
  <c r="D176" i="11"/>
  <c r="S181" i="11"/>
  <c r="O181" i="11"/>
  <c r="K181" i="11"/>
  <c r="G181" i="11"/>
  <c r="C181" i="11"/>
  <c r="S180" i="11"/>
  <c r="O180" i="11"/>
  <c r="K180" i="11"/>
  <c r="G180" i="11"/>
  <c r="C180" i="11"/>
  <c r="S179" i="11"/>
  <c r="O179" i="11"/>
  <c r="K179" i="11"/>
  <c r="G179" i="11"/>
  <c r="C179" i="11"/>
  <c r="S178" i="11"/>
  <c r="O178" i="11"/>
  <c r="K178" i="11"/>
  <c r="G178" i="11"/>
  <c r="C178" i="11"/>
  <c r="S177" i="11"/>
  <c r="O177" i="11"/>
  <c r="K177" i="11"/>
  <c r="G177" i="11"/>
  <c r="C177" i="11"/>
  <c r="S176" i="11"/>
  <c r="O176" i="11"/>
  <c r="K176" i="11"/>
  <c r="G176" i="11"/>
  <c r="T175" i="11"/>
  <c r="P175" i="11"/>
  <c r="L175" i="11"/>
  <c r="H175" i="11"/>
  <c r="D175" i="11"/>
  <c r="T174" i="11"/>
  <c r="P174" i="11"/>
  <c r="L174" i="11"/>
  <c r="H174" i="11"/>
  <c r="D174" i="11"/>
  <c r="T173" i="11"/>
  <c r="P173" i="11"/>
  <c r="L173" i="11"/>
  <c r="H173" i="11"/>
  <c r="D173" i="11"/>
  <c r="T172" i="11"/>
  <c r="P172" i="11"/>
  <c r="L172" i="11"/>
  <c r="H172" i="11"/>
  <c r="D172" i="11"/>
  <c r="T171" i="11"/>
  <c r="P171" i="11"/>
  <c r="L171" i="11"/>
  <c r="H171" i="11"/>
  <c r="D171" i="11"/>
  <c r="T170" i="11"/>
  <c r="P170" i="11"/>
  <c r="L170" i="11"/>
  <c r="H170" i="11"/>
  <c r="D170" i="11"/>
  <c r="S175" i="11"/>
  <c r="O175" i="11"/>
  <c r="K175" i="11"/>
  <c r="G175" i="11"/>
  <c r="C175" i="11"/>
  <c r="S174" i="11"/>
  <c r="O174" i="11"/>
  <c r="K174" i="11"/>
  <c r="G174" i="11"/>
  <c r="C174" i="11"/>
  <c r="S173" i="11"/>
  <c r="O173" i="11"/>
  <c r="K173" i="11"/>
  <c r="G173" i="11"/>
  <c r="C173" i="11"/>
  <c r="S172" i="11"/>
  <c r="O172" i="11"/>
  <c r="K172" i="11"/>
  <c r="G172" i="11"/>
  <c r="C172" i="11"/>
  <c r="S171" i="11"/>
  <c r="O171" i="11"/>
  <c r="K171" i="11"/>
  <c r="G171" i="11"/>
  <c r="C171" i="11"/>
  <c r="S170" i="11"/>
  <c r="O170" i="11"/>
  <c r="K170" i="11"/>
  <c r="G170" i="11"/>
  <c r="D168" i="11"/>
  <c r="T167" i="11"/>
  <c r="P167" i="11"/>
  <c r="L167" i="11"/>
  <c r="H167" i="11"/>
  <c r="D167" i="11"/>
  <c r="T166" i="11"/>
  <c r="P166" i="11"/>
  <c r="L166" i="11"/>
  <c r="H166" i="11"/>
  <c r="D166" i="11"/>
  <c r="T165" i="11"/>
  <c r="P165" i="11"/>
  <c r="L165" i="11"/>
  <c r="H165" i="11"/>
  <c r="D165" i="11"/>
  <c r="T164" i="11"/>
  <c r="P164" i="11"/>
  <c r="L164" i="11"/>
  <c r="H164" i="11"/>
  <c r="T151" i="11"/>
  <c r="P151" i="11"/>
  <c r="L151" i="11"/>
  <c r="H151" i="11"/>
  <c r="D151" i="11"/>
  <c r="T150" i="11"/>
  <c r="P150" i="11"/>
  <c r="L150" i="11"/>
  <c r="H150" i="11"/>
  <c r="D150" i="11"/>
  <c r="T149" i="11"/>
  <c r="P149" i="11"/>
  <c r="L149" i="11"/>
  <c r="H149" i="11"/>
  <c r="D149" i="11"/>
  <c r="T148" i="11"/>
  <c r="P148" i="11"/>
  <c r="L148" i="11"/>
  <c r="H148" i="11"/>
  <c r="D148" i="11"/>
  <c r="T147" i="11"/>
  <c r="P147" i="11"/>
  <c r="L147" i="11"/>
  <c r="H147" i="11"/>
  <c r="D147" i="11"/>
  <c r="T146" i="11"/>
  <c r="P146" i="11"/>
  <c r="L146" i="11"/>
  <c r="H146" i="11"/>
  <c r="S145" i="11"/>
  <c r="O145" i="11"/>
  <c r="K145" i="11"/>
  <c r="G145" i="11"/>
  <c r="C145" i="11"/>
  <c r="S144" i="11"/>
  <c r="O144" i="11"/>
  <c r="K144" i="11"/>
  <c r="G144" i="11"/>
  <c r="C144" i="11"/>
  <c r="S143" i="11"/>
  <c r="O143" i="11"/>
  <c r="K143" i="11"/>
  <c r="G143" i="11"/>
  <c r="C143" i="11"/>
  <c r="S142" i="11"/>
  <c r="O142" i="11"/>
  <c r="K142" i="11"/>
  <c r="G142" i="11"/>
  <c r="C142" i="11"/>
  <c r="S141" i="11"/>
  <c r="O141" i="11"/>
  <c r="K141" i="11"/>
  <c r="G141" i="11"/>
  <c r="C141" i="11"/>
  <c r="S140" i="11"/>
  <c r="O140" i="11"/>
  <c r="K140" i="11"/>
  <c r="G140" i="11"/>
  <c r="T139" i="11"/>
  <c r="P139" i="11"/>
  <c r="L139" i="11"/>
  <c r="H139" i="11"/>
  <c r="D139" i="11"/>
  <c r="T138" i="11"/>
  <c r="P138" i="11"/>
  <c r="L138" i="11"/>
  <c r="H138" i="11"/>
  <c r="D138" i="11"/>
  <c r="T137" i="11"/>
  <c r="P137" i="11"/>
  <c r="L137" i="11"/>
  <c r="H137" i="11"/>
  <c r="D137" i="11"/>
  <c r="T136" i="11"/>
  <c r="P136" i="11"/>
  <c r="L136" i="11"/>
  <c r="H136" i="11"/>
  <c r="D136" i="11"/>
  <c r="T135" i="11"/>
  <c r="P135" i="11"/>
  <c r="L135" i="11"/>
  <c r="H135" i="11"/>
  <c r="D135" i="11"/>
  <c r="T134" i="11"/>
  <c r="P134" i="11"/>
  <c r="L134" i="11"/>
  <c r="H134" i="11"/>
  <c r="D134" i="11"/>
  <c r="S139" i="11"/>
  <c r="O139" i="11"/>
  <c r="K139" i="11"/>
  <c r="G139" i="11"/>
  <c r="C139" i="11"/>
  <c r="S138" i="11"/>
  <c r="O138" i="11"/>
  <c r="K138" i="11"/>
  <c r="G138" i="11"/>
  <c r="C138" i="11"/>
  <c r="S137" i="11"/>
  <c r="O137" i="11"/>
  <c r="K137" i="11"/>
  <c r="G137" i="11"/>
  <c r="C137" i="11"/>
  <c r="S136" i="11"/>
  <c r="O136" i="11"/>
  <c r="K136" i="11"/>
  <c r="G136" i="11"/>
  <c r="C136" i="11"/>
  <c r="S135" i="11"/>
  <c r="O135" i="11"/>
  <c r="K135" i="11"/>
  <c r="G135" i="11"/>
  <c r="C135" i="11"/>
  <c r="S134" i="11"/>
  <c r="O134" i="11"/>
  <c r="K134" i="11"/>
  <c r="G134" i="11"/>
  <c r="T133" i="11"/>
  <c r="P133" i="11"/>
  <c r="L133" i="11"/>
  <c r="H133" i="11"/>
  <c r="D133" i="11"/>
  <c r="T132" i="11"/>
  <c r="P132" i="11"/>
  <c r="L132" i="11"/>
  <c r="H132" i="11"/>
  <c r="D132" i="11"/>
  <c r="T131" i="11"/>
  <c r="P131" i="11"/>
  <c r="L131" i="11"/>
  <c r="H131" i="11"/>
  <c r="D131" i="11"/>
  <c r="T130" i="11"/>
  <c r="P130" i="11"/>
  <c r="L130" i="11"/>
  <c r="H130" i="11"/>
  <c r="D130" i="11"/>
  <c r="T129" i="11"/>
  <c r="P129" i="11"/>
  <c r="L129" i="11"/>
  <c r="H129" i="11"/>
  <c r="D129" i="11"/>
  <c r="T128" i="11"/>
  <c r="P128" i="11"/>
  <c r="L128" i="11"/>
  <c r="H128" i="11"/>
  <c r="D128" i="11"/>
  <c r="S133" i="11"/>
  <c r="O133" i="11"/>
  <c r="K133" i="11"/>
  <c r="G133" i="11"/>
  <c r="C133" i="11"/>
  <c r="S132" i="11"/>
  <c r="O132" i="11"/>
  <c r="K132" i="11"/>
  <c r="G132" i="11"/>
  <c r="C132" i="11"/>
  <c r="S131" i="11"/>
  <c r="O131" i="11"/>
  <c r="K131" i="11"/>
  <c r="G131" i="11"/>
  <c r="C131" i="11"/>
  <c r="S130" i="11"/>
  <c r="O130" i="11"/>
  <c r="K130" i="11"/>
  <c r="G130" i="11"/>
  <c r="C130" i="11"/>
  <c r="S129" i="11"/>
  <c r="O129" i="11"/>
  <c r="K129" i="11"/>
  <c r="G129" i="11"/>
  <c r="C129" i="11"/>
  <c r="S128" i="11"/>
  <c r="O128" i="11"/>
  <c r="K128" i="11"/>
  <c r="G128" i="11"/>
  <c r="L122" i="11"/>
  <c r="H122" i="11"/>
  <c r="D122" i="11"/>
  <c r="S127" i="11"/>
  <c r="O127" i="11"/>
  <c r="K127" i="11"/>
  <c r="G127" i="11"/>
  <c r="C127" i="11"/>
  <c r="S126" i="11"/>
  <c r="O126" i="11"/>
  <c r="K126" i="11"/>
  <c r="G126" i="11"/>
  <c r="C126" i="11"/>
  <c r="S125" i="11"/>
  <c r="O125" i="11"/>
  <c r="K125" i="11"/>
  <c r="G125" i="11"/>
  <c r="C125" i="11"/>
  <c r="S124" i="11"/>
  <c r="O124" i="11"/>
  <c r="K124" i="11"/>
  <c r="G124" i="11"/>
  <c r="C124" i="11"/>
  <c r="S123" i="11"/>
  <c r="O123" i="11"/>
  <c r="K123" i="11"/>
  <c r="G123" i="11"/>
  <c r="C123" i="11"/>
  <c r="S122" i="11"/>
  <c r="O122" i="11"/>
  <c r="K122" i="11"/>
  <c r="G122" i="11"/>
  <c r="T121" i="11"/>
  <c r="P121" i="11"/>
  <c r="L121" i="11"/>
  <c r="H121" i="11"/>
  <c r="D121" i="11"/>
  <c r="T120" i="11"/>
  <c r="P120" i="11"/>
  <c r="L120" i="11"/>
  <c r="H120" i="11"/>
  <c r="D120" i="11"/>
  <c r="T119" i="11"/>
  <c r="P119" i="11"/>
  <c r="L119" i="11"/>
  <c r="H119" i="11"/>
  <c r="D119" i="11"/>
  <c r="T118" i="11"/>
  <c r="P118" i="11"/>
  <c r="L118" i="11"/>
  <c r="H118" i="11"/>
  <c r="D118" i="11"/>
  <c r="T117" i="11"/>
  <c r="P117" i="11"/>
  <c r="L117" i="11"/>
  <c r="H117" i="11"/>
  <c r="D117" i="11"/>
  <c r="T116" i="11"/>
  <c r="P116" i="11"/>
  <c r="L116" i="11"/>
  <c r="H116" i="11"/>
  <c r="D116" i="11"/>
  <c r="S121" i="11"/>
  <c r="O121" i="11"/>
  <c r="K121" i="11"/>
  <c r="G121" i="11"/>
  <c r="C121" i="11"/>
  <c r="S120" i="11"/>
  <c r="O120" i="11"/>
  <c r="K120" i="11"/>
  <c r="G120" i="11"/>
  <c r="C120" i="11"/>
  <c r="S119" i="11"/>
  <c r="O119" i="11"/>
  <c r="K119" i="11"/>
  <c r="G119" i="11"/>
  <c r="C119" i="11"/>
  <c r="S118" i="11"/>
  <c r="O118" i="11"/>
  <c r="K118" i="11"/>
  <c r="G118" i="11"/>
  <c r="C118" i="11"/>
  <c r="S117" i="11"/>
  <c r="O117" i="11"/>
  <c r="K117" i="11"/>
  <c r="G117" i="11"/>
  <c r="C117" i="11"/>
  <c r="S116" i="11"/>
  <c r="O116" i="11"/>
  <c r="K116" i="11"/>
  <c r="G116" i="11"/>
  <c r="S109" i="11"/>
  <c r="O109" i="11"/>
  <c r="K109" i="11"/>
  <c r="G109" i="11"/>
  <c r="C109" i="11"/>
  <c r="S108" i="11"/>
  <c r="O108" i="11"/>
  <c r="K108" i="11"/>
  <c r="G108" i="11"/>
  <c r="C108" i="11"/>
  <c r="S107" i="11"/>
  <c r="O107" i="11"/>
  <c r="K107" i="11"/>
  <c r="G107" i="11"/>
  <c r="C107" i="11"/>
  <c r="S106" i="11"/>
  <c r="O106" i="11"/>
  <c r="K106" i="11"/>
  <c r="G106" i="11"/>
  <c r="C106" i="11"/>
  <c r="S105" i="11"/>
  <c r="O105" i="11"/>
  <c r="K105" i="11"/>
  <c r="G105" i="11"/>
  <c r="C105" i="11"/>
  <c r="S104" i="11"/>
  <c r="O104" i="11"/>
  <c r="K104" i="11"/>
  <c r="G104" i="11"/>
  <c r="T103" i="11"/>
  <c r="P103" i="11"/>
  <c r="L103" i="11"/>
  <c r="H103" i="11"/>
  <c r="D103" i="11"/>
  <c r="T102" i="11"/>
  <c r="P102" i="11"/>
  <c r="L102" i="11"/>
  <c r="H102" i="11"/>
  <c r="D102" i="11"/>
  <c r="T101" i="11"/>
  <c r="P101" i="11"/>
  <c r="L101" i="11"/>
  <c r="H101" i="11"/>
  <c r="D101" i="11"/>
  <c r="T100" i="11"/>
  <c r="P100" i="11"/>
  <c r="L100" i="11"/>
  <c r="H100" i="11"/>
  <c r="D100" i="11"/>
  <c r="T99" i="11"/>
  <c r="P99" i="11"/>
  <c r="L99" i="11"/>
  <c r="H99" i="11"/>
  <c r="D99" i="11"/>
  <c r="T98" i="11"/>
  <c r="P98" i="11"/>
  <c r="L98" i="11"/>
  <c r="H98" i="11"/>
  <c r="S97" i="11"/>
  <c r="O97" i="11"/>
  <c r="K97" i="11"/>
  <c r="G97" i="11"/>
  <c r="C97" i="11"/>
  <c r="S96" i="11"/>
  <c r="O96" i="11"/>
  <c r="K96" i="11"/>
  <c r="G96" i="11"/>
  <c r="C96" i="11"/>
  <c r="S95" i="11"/>
  <c r="O95" i="11"/>
  <c r="K95" i="11"/>
  <c r="G95" i="11"/>
  <c r="C95" i="11"/>
  <c r="S94" i="11"/>
  <c r="O94" i="11"/>
  <c r="K94" i="11"/>
  <c r="G94" i="11"/>
  <c r="C94" i="11"/>
  <c r="S93" i="11"/>
  <c r="O93" i="11"/>
  <c r="K93" i="11"/>
  <c r="G93" i="11"/>
  <c r="C93" i="11"/>
  <c r="S92" i="11"/>
  <c r="O92" i="11"/>
  <c r="K92" i="11"/>
  <c r="G92" i="11"/>
  <c r="U91" i="11"/>
  <c r="Q91" i="11"/>
  <c r="M91" i="11"/>
  <c r="I91" i="11"/>
  <c r="E91" i="11"/>
  <c r="U90" i="11"/>
  <c r="Q90" i="11"/>
  <c r="M90" i="11"/>
  <c r="I90" i="11"/>
  <c r="E90" i="11"/>
  <c r="U89" i="11"/>
  <c r="Q89" i="11"/>
  <c r="M89" i="11"/>
  <c r="I89" i="11"/>
  <c r="E89" i="11"/>
  <c r="U88" i="11"/>
  <c r="Q88" i="11"/>
  <c r="M88" i="11"/>
  <c r="I88" i="11"/>
  <c r="E88" i="11"/>
  <c r="U87" i="11"/>
  <c r="Q87" i="11"/>
  <c r="M87" i="11"/>
  <c r="I87" i="11"/>
  <c r="E87" i="11"/>
  <c r="U86" i="11"/>
  <c r="Q86" i="11"/>
  <c r="M86" i="11"/>
  <c r="I86" i="11"/>
  <c r="E86" i="11"/>
  <c r="T91" i="11"/>
  <c r="P91" i="11"/>
  <c r="L91" i="11"/>
  <c r="H91" i="11"/>
  <c r="D91" i="11"/>
  <c r="T90" i="11"/>
  <c r="P90" i="11"/>
  <c r="L90" i="11"/>
  <c r="H90" i="11"/>
  <c r="D90" i="11"/>
  <c r="T89" i="11"/>
  <c r="P89" i="11"/>
  <c r="L89" i="11"/>
  <c r="H89" i="11"/>
  <c r="D89" i="11"/>
  <c r="T88" i="11"/>
  <c r="P88" i="11"/>
  <c r="L88" i="11"/>
  <c r="H88" i="11"/>
  <c r="D88" i="11"/>
  <c r="T87" i="11"/>
  <c r="P87" i="11"/>
  <c r="L87" i="11"/>
  <c r="H87" i="11"/>
  <c r="D87" i="11"/>
  <c r="T86" i="11"/>
  <c r="P86" i="11"/>
  <c r="L86" i="11"/>
  <c r="H86" i="11"/>
  <c r="D86" i="11"/>
  <c r="V91" i="11"/>
  <c r="R91" i="11"/>
  <c r="N91" i="11"/>
  <c r="J91" i="11"/>
  <c r="F91" i="11"/>
  <c r="V90" i="11"/>
  <c r="R90" i="11"/>
  <c r="N90" i="11"/>
  <c r="J90" i="11"/>
  <c r="F90" i="11"/>
  <c r="V89" i="11"/>
  <c r="R89" i="11"/>
  <c r="N89" i="11"/>
  <c r="J89" i="11"/>
  <c r="F89" i="11"/>
  <c r="V88" i="11"/>
  <c r="R88" i="11"/>
  <c r="N88" i="11"/>
  <c r="J88" i="11"/>
  <c r="F88" i="11"/>
  <c r="V87" i="11"/>
  <c r="R87" i="11"/>
  <c r="N87" i="11"/>
  <c r="J87" i="11"/>
  <c r="F87" i="11"/>
  <c r="V86" i="11"/>
  <c r="R86" i="11"/>
  <c r="N86" i="11"/>
  <c r="J86" i="11"/>
  <c r="T85" i="11"/>
  <c r="P85" i="11"/>
  <c r="L85" i="11"/>
  <c r="H85" i="11"/>
  <c r="D85" i="11"/>
  <c r="T84" i="11"/>
  <c r="P84" i="11"/>
  <c r="L84" i="11"/>
  <c r="H84" i="11"/>
  <c r="D84" i="11"/>
  <c r="T83" i="11"/>
  <c r="P83" i="11"/>
  <c r="L83" i="11"/>
  <c r="H83" i="11"/>
  <c r="D83" i="11"/>
  <c r="T82" i="11"/>
  <c r="P82" i="11"/>
  <c r="L82" i="11"/>
  <c r="H82" i="11"/>
  <c r="D82" i="11"/>
  <c r="T81" i="11"/>
  <c r="P81" i="11"/>
  <c r="L81" i="11"/>
  <c r="H81" i="11"/>
  <c r="D81" i="11"/>
  <c r="T80" i="11"/>
  <c r="P80" i="11"/>
  <c r="L80" i="11"/>
  <c r="H80" i="11"/>
  <c r="D80" i="11"/>
  <c r="S85" i="11"/>
  <c r="O85" i="11"/>
  <c r="K85" i="11"/>
  <c r="G85" i="11"/>
  <c r="C85" i="11"/>
  <c r="S84" i="11"/>
  <c r="O84" i="11"/>
  <c r="K84" i="11"/>
  <c r="G84" i="11"/>
  <c r="C84" i="11"/>
  <c r="S83" i="11"/>
  <c r="O83" i="11"/>
  <c r="K83" i="11"/>
  <c r="G83" i="11"/>
  <c r="C83" i="11"/>
  <c r="S82" i="11"/>
  <c r="O82" i="11"/>
  <c r="K82" i="11"/>
  <c r="G82" i="11"/>
  <c r="C82" i="11"/>
  <c r="S81" i="11"/>
  <c r="O81" i="11"/>
  <c r="K81" i="11"/>
  <c r="G81" i="11"/>
  <c r="C81" i="11"/>
  <c r="S80" i="11"/>
  <c r="O80" i="11"/>
  <c r="K80" i="11"/>
  <c r="G80" i="11"/>
  <c r="U73" i="11"/>
  <c r="Q73" i="11"/>
  <c r="M73" i="11"/>
  <c r="I73" i="11"/>
  <c r="E73" i="11"/>
  <c r="U72" i="11"/>
  <c r="Q72" i="11"/>
  <c r="M72" i="11"/>
  <c r="I72" i="11"/>
  <c r="E72" i="11"/>
  <c r="U71" i="11"/>
  <c r="Q71" i="11"/>
  <c r="M71" i="11"/>
  <c r="I71" i="11"/>
  <c r="E71" i="11"/>
  <c r="U70" i="11"/>
  <c r="Q70" i="11"/>
  <c r="M70" i="11"/>
  <c r="I70" i="11"/>
  <c r="E70" i="11"/>
  <c r="U69" i="11"/>
  <c r="Q69" i="11"/>
  <c r="M69" i="11"/>
  <c r="I69" i="11"/>
  <c r="E69" i="11"/>
  <c r="U68" i="11"/>
  <c r="Q68" i="11"/>
  <c r="M68" i="11"/>
  <c r="I68" i="11"/>
  <c r="E68" i="11"/>
  <c r="T73" i="11"/>
  <c r="P73" i="11"/>
  <c r="L73" i="11"/>
  <c r="H73" i="11"/>
  <c r="D73" i="11"/>
  <c r="T72" i="11"/>
  <c r="P72" i="11"/>
  <c r="L72" i="11"/>
  <c r="H72" i="11"/>
  <c r="D72" i="11"/>
  <c r="T71" i="11"/>
  <c r="P71" i="11"/>
  <c r="L71" i="11"/>
  <c r="H71" i="11"/>
  <c r="D71" i="11"/>
  <c r="T70" i="11"/>
  <c r="P70" i="11"/>
  <c r="L70" i="11"/>
  <c r="H70" i="11"/>
  <c r="D70" i="11"/>
  <c r="T69" i="11"/>
  <c r="P69" i="11"/>
  <c r="L69" i="11"/>
  <c r="H69" i="11"/>
  <c r="D69" i="11"/>
  <c r="T68" i="11"/>
  <c r="P68" i="11"/>
  <c r="L68" i="11"/>
  <c r="H68" i="11"/>
  <c r="D68" i="11"/>
  <c r="V73" i="11"/>
  <c r="R73" i="11"/>
  <c r="N73" i="11"/>
  <c r="J73" i="11"/>
  <c r="F73" i="11"/>
  <c r="V72" i="11"/>
  <c r="R72" i="11"/>
  <c r="N72" i="11"/>
  <c r="J72" i="11"/>
  <c r="F72" i="11"/>
  <c r="V71" i="11"/>
  <c r="R71" i="11"/>
  <c r="N71" i="11"/>
  <c r="J71" i="11"/>
  <c r="F71" i="11"/>
  <c r="V70" i="11"/>
  <c r="R70" i="11"/>
  <c r="N70" i="11"/>
  <c r="J70" i="11"/>
  <c r="F70" i="11"/>
  <c r="V69" i="11"/>
  <c r="R69" i="11"/>
  <c r="N69" i="11"/>
  <c r="J69" i="11"/>
  <c r="F69" i="11"/>
  <c r="V68" i="11"/>
  <c r="R68" i="11"/>
  <c r="N68" i="11"/>
  <c r="J68" i="11"/>
  <c r="V66" i="11"/>
  <c r="R66" i="11"/>
  <c r="N66" i="11"/>
  <c r="J66" i="11"/>
  <c r="F66" i="11"/>
  <c r="V65" i="11"/>
  <c r="R65" i="11"/>
  <c r="N65" i="11"/>
  <c r="J65" i="11"/>
  <c r="F65" i="11"/>
  <c r="V64" i="11"/>
  <c r="R64" i="11"/>
  <c r="N64" i="11"/>
  <c r="J64" i="11"/>
  <c r="F64" i="11"/>
  <c r="V63" i="11"/>
  <c r="R63" i="11"/>
  <c r="N63" i="11"/>
  <c r="J63" i="11"/>
  <c r="F63" i="11"/>
  <c r="V62" i="11"/>
  <c r="R62" i="11"/>
  <c r="N62" i="11"/>
  <c r="J62" i="11"/>
  <c r="F62" i="11"/>
  <c r="U67" i="11"/>
  <c r="Q67" i="11"/>
  <c r="M67" i="11"/>
  <c r="I67" i="11"/>
  <c r="E67" i="11"/>
  <c r="U66" i="11"/>
  <c r="Q66" i="11"/>
  <c r="M66" i="11"/>
  <c r="I66" i="11"/>
  <c r="E66" i="11"/>
  <c r="U65" i="11"/>
  <c r="Q65" i="11"/>
  <c r="M65" i="11"/>
  <c r="I65" i="11"/>
  <c r="E65" i="11"/>
  <c r="U64" i="11"/>
  <c r="Q64" i="11"/>
  <c r="M64" i="11"/>
  <c r="I64" i="11"/>
  <c r="E64" i="11"/>
  <c r="U63" i="11"/>
  <c r="Q63" i="11"/>
  <c r="M63" i="11"/>
  <c r="I63" i="11"/>
  <c r="E63" i="11"/>
  <c r="U62" i="11"/>
  <c r="Q62" i="11"/>
  <c r="M62" i="11"/>
  <c r="I62" i="11"/>
  <c r="E62" i="11"/>
  <c r="T67" i="11"/>
  <c r="P67" i="11"/>
  <c r="L67" i="11"/>
  <c r="H67" i="11"/>
  <c r="D67" i="11"/>
  <c r="T66" i="11"/>
  <c r="P66" i="11"/>
  <c r="L66" i="11"/>
  <c r="H66" i="11"/>
  <c r="D66" i="11"/>
  <c r="T65" i="11"/>
  <c r="P65" i="11"/>
  <c r="L65" i="11"/>
  <c r="H65" i="11"/>
  <c r="D65" i="11"/>
  <c r="T64" i="11"/>
  <c r="P64" i="11"/>
  <c r="L64" i="11"/>
  <c r="H64" i="11"/>
  <c r="D64" i="11"/>
  <c r="T63" i="11"/>
  <c r="P63" i="11"/>
  <c r="L63" i="11"/>
  <c r="H63" i="11"/>
  <c r="D63" i="11"/>
  <c r="T62" i="11"/>
  <c r="P62" i="11"/>
  <c r="L62" i="11"/>
  <c r="H62" i="11"/>
  <c r="V61" i="11"/>
  <c r="N61" i="11"/>
  <c r="F61" i="11"/>
  <c r="R60" i="11"/>
  <c r="J60" i="11"/>
  <c r="V59" i="11"/>
  <c r="N59" i="11"/>
  <c r="F59" i="11"/>
  <c r="R58" i="11"/>
  <c r="J58" i="11"/>
  <c r="V57" i="11"/>
  <c r="N57" i="11"/>
  <c r="F57" i="11"/>
  <c r="J56" i="11"/>
  <c r="Q61" i="11"/>
  <c r="I61" i="11"/>
  <c r="U60" i="11"/>
  <c r="M60" i="11"/>
  <c r="E60" i="11"/>
  <c r="Q59" i="11"/>
  <c r="I59" i="11"/>
  <c r="U58" i="11"/>
  <c r="M58" i="11"/>
  <c r="E58" i="11"/>
  <c r="Q57" i="11"/>
  <c r="I57" i="11"/>
  <c r="U56" i="11"/>
  <c r="M56" i="11"/>
  <c r="E56" i="11"/>
  <c r="T61" i="11"/>
  <c r="P61" i="11"/>
  <c r="L61" i="11"/>
  <c r="H61" i="11"/>
  <c r="D61" i="11"/>
  <c r="T60" i="11"/>
  <c r="P60" i="11"/>
  <c r="L60" i="11"/>
  <c r="H60" i="11"/>
  <c r="D60" i="11"/>
  <c r="T59" i="11"/>
  <c r="P59" i="11"/>
  <c r="L59" i="11"/>
  <c r="H59" i="11"/>
  <c r="D59" i="11"/>
  <c r="T58" i="11"/>
  <c r="P58" i="11"/>
  <c r="L58" i="11"/>
  <c r="H58" i="11"/>
  <c r="D58" i="11"/>
  <c r="T57" i="11"/>
  <c r="P57" i="11"/>
  <c r="L57" i="11"/>
  <c r="H57" i="11"/>
  <c r="D57" i="11"/>
  <c r="T56" i="11"/>
  <c r="P56" i="11"/>
  <c r="L56" i="11"/>
  <c r="H56" i="11"/>
  <c r="D56" i="11"/>
  <c r="R61" i="11"/>
  <c r="J61" i="11"/>
  <c r="V60" i="11"/>
  <c r="N60" i="11"/>
  <c r="F60" i="11"/>
  <c r="R59" i="11"/>
  <c r="J59" i="11"/>
  <c r="V58" i="11"/>
  <c r="N58" i="11"/>
  <c r="F58" i="11"/>
  <c r="R57" i="11"/>
  <c r="J57" i="11"/>
  <c r="V56" i="11"/>
  <c r="R56" i="11"/>
  <c r="N56" i="11"/>
  <c r="F56" i="11"/>
  <c r="U61" i="11"/>
  <c r="M61" i="11"/>
  <c r="E61" i="11"/>
  <c r="Q60" i="11"/>
  <c r="I60" i="11"/>
  <c r="U59" i="11"/>
  <c r="M59" i="11"/>
  <c r="E59" i="11"/>
  <c r="Q58" i="11"/>
  <c r="I58" i="11"/>
  <c r="U57" i="11"/>
  <c r="M57" i="11"/>
  <c r="E57" i="11"/>
  <c r="Q56" i="11"/>
  <c r="I56" i="11"/>
  <c r="S61" i="11"/>
  <c r="O61" i="11"/>
  <c r="K61" i="11"/>
  <c r="G61" i="11"/>
  <c r="C61" i="11"/>
  <c r="S60" i="11"/>
  <c r="O60" i="11"/>
  <c r="K60" i="11"/>
  <c r="G60" i="11"/>
  <c r="C60" i="11"/>
  <c r="S59" i="11"/>
  <c r="O59" i="11"/>
  <c r="K59" i="11"/>
  <c r="G59" i="11"/>
  <c r="C59" i="11"/>
  <c r="S58" i="11"/>
  <c r="O58" i="11"/>
  <c r="K58" i="11"/>
  <c r="G58" i="11"/>
  <c r="C58" i="11"/>
  <c r="S57" i="11"/>
  <c r="O57" i="11"/>
  <c r="K57" i="11"/>
  <c r="G57" i="11"/>
  <c r="C57" i="11"/>
  <c r="S56" i="11"/>
  <c r="O56" i="11"/>
  <c r="K56" i="11"/>
  <c r="G56" i="11"/>
  <c r="S55" i="11"/>
  <c r="O55" i="11"/>
  <c r="K55" i="11"/>
  <c r="G55" i="11"/>
  <c r="C55" i="11"/>
  <c r="S54" i="11"/>
  <c r="O54" i="11"/>
  <c r="K54" i="11"/>
  <c r="G54" i="11"/>
  <c r="C54" i="11"/>
  <c r="S53" i="11"/>
  <c r="O53" i="11"/>
  <c r="K53" i="11"/>
  <c r="G53" i="11"/>
  <c r="C53" i="11"/>
  <c r="S52" i="11"/>
  <c r="O52" i="11"/>
  <c r="K52" i="11"/>
  <c r="G52" i="11"/>
  <c r="C52" i="11"/>
  <c r="S51" i="11"/>
  <c r="O51" i="11"/>
  <c r="K51" i="11"/>
  <c r="G51" i="11"/>
  <c r="C51" i="11"/>
  <c r="S50" i="11"/>
  <c r="O50" i="11"/>
  <c r="K50" i="11"/>
  <c r="G50" i="11"/>
  <c r="U49" i="11"/>
  <c r="Q49" i="11"/>
  <c r="M49" i="11"/>
  <c r="I49" i="11"/>
  <c r="E49" i="11"/>
  <c r="U48" i="11"/>
  <c r="Q48" i="11"/>
  <c r="M48" i="11"/>
  <c r="I48" i="11"/>
  <c r="E48" i="11"/>
  <c r="U47" i="11"/>
  <c r="Q47" i="11"/>
  <c r="M47" i="11"/>
  <c r="I47" i="11"/>
  <c r="E47" i="11"/>
  <c r="U46" i="11"/>
  <c r="Q46" i="11"/>
  <c r="M46" i="11"/>
  <c r="I46" i="11"/>
  <c r="E46" i="11"/>
  <c r="U45" i="11"/>
  <c r="Q45" i="11"/>
  <c r="M45" i="11"/>
  <c r="I45" i="11"/>
  <c r="E45" i="11"/>
  <c r="U44" i="11"/>
  <c r="Q44" i="11"/>
  <c r="M44" i="11"/>
  <c r="I44" i="11"/>
  <c r="E44" i="11"/>
  <c r="T49" i="11"/>
  <c r="P49" i="11"/>
  <c r="L49" i="11"/>
  <c r="H49" i="11"/>
  <c r="D49" i="11"/>
  <c r="T48" i="11"/>
  <c r="P48" i="11"/>
  <c r="L48" i="11"/>
  <c r="H48" i="11"/>
  <c r="D48" i="11"/>
  <c r="T47" i="11"/>
  <c r="P47" i="11"/>
  <c r="L47" i="11"/>
  <c r="H47" i="11"/>
  <c r="D47" i="11"/>
  <c r="T46" i="11"/>
  <c r="P46" i="11"/>
  <c r="L46" i="11"/>
  <c r="H46" i="11"/>
  <c r="D46" i="11"/>
  <c r="T45" i="11"/>
  <c r="P45" i="11"/>
  <c r="L45" i="11"/>
  <c r="H45" i="11"/>
  <c r="D45" i="11"/>
  <c r="T44" i="11"/>
  <c r="P44" i="11"/>
  <c r="L44" i="11"/>
  <c r="H44" i="11"/>
  <c r="D44" i="11"/>
  <c r="U42" i="11"/>
  <c r="Q42" i="11"/>
  <c r="M42" i="11"/>
  <c r="I42" i="11"/>
  <c r="E42" i="11"/>
  <c r="U41" i="11"/>
  <c r="Q41" i="11"/>
  <c r="M41" i="11"/>
  <c r="I41" i="11"/>
  <c r="E41" i="11"/>
  <c r="U40" i="11"/>
  <c r="Q40" i="11"/>
  <c r="M40" i="11"/>
  <c r="I40" i="11"/>
  <c r="E40" i="11"/>
  <c r="U39" i="11"/>
  <c r="Q39" i="11"/>
  <c r="M39" i="11"/>
  <c r="I39" i="11"/>
  <c r="E39" i="11"/>
  <c r="U38" i="11"/>
  <c r="Q38" i="11"/>
  <c r="M38" i="11"/>
  <c r="I38" i="11"/>
  <c r="E38" i="11"/>
  <c r="T43" i="11"/>
  <c r="P43" i="11"/>
  <c r="L43" i="11"/>
  <c r="H43" i="11"/>
  <c r="D43" i="11"/>
  <c r="T42" i="11"/>
  <c r="P42" i="11"/>
  <c r="L42" i="11"/>
  <c r="H42" i="11"/>
  <c r="D42" i="11"/>
  <c r="T41" i="11"/>
  <c r="P41" i="11"/>
  <c r="L41" i="11"/>
  <c r="H41" i="11"/>
  <c r="D41" i="11"/>
  <c r="T40" i="11"/>
  <c r="P40" i="11"/>
  <c r="L40" i="11"/>
  <c r="H40" i="11"/>
  <c r="D40" i="11"/>
  <c r="T39" i="11"/>
  <c r="P39" i="11"/>
  <c r="L39" i="11"/>
  <c r="H39" i="11"/>
  <c r="D39" i="11"/>
  <c r="T38" i="11"/>
  <c r="P38" i="11"/>
  <c r="L38" i="11"/>
  <c r="H38" i="11"/>
  <c r="D38" i="11"/>
  <c r="S43" i="11"/>
  <c r="O43" i="11"/>
  <c r="K43" i="11"/>
  <c r="G43" i="11"/>
  <c r="C43" i="11"/>
  <c r="S42" i="11"/>
  <c r="O42" i="11"/>
  <c r="K42" i="11"/>
  <c r="G42" i="11"/>
  <c r="C42" i="11"/>
  <c r="S41" i="11"/>
  <c r="O41" i="11"/>
  <c r="K41" i="11"/>
  <c r="G41" i="11"/>
  <c r="C41" i="11"/>
  <c r="S40" i="11"/>
  <c r="O40" i="11"/>
  <c r="K40" i="11"/>
  <c r="G40" i="11"/>
  <c r="C40" i="11"/>
  <c r="S39" i="11"/>
  <c r="O39" i="11"/>
  <c r="K39" i="11"/>
  <c r="G39" i="11"/>
  <c r="C39" i="11"/>
  <c r="S38" i="11"/>
  <c r="O38" i="11"/>
  <c r="K38" i="11"/>
  <c r="G38" i="11"/>
  <c r="U37" i="11"/>
  <c r="Q37" i="11"/>
  <c r="M37" i="11"/>
  <c r="I37" i="11"/>
  <c r="E37" i="11"/>
  <c r="U36" i="11"/>
  <c r="Q36" i="11"/>
  <c r="M36" i="11"/>
  <c r="I36" i="11"/>
  <c r="E36" i="11"/>
  <c r="U35" i="11"/>
  <c r="Q35" i="11"/>
  <c r="M35" i="11"/>
  <c r="I35" i="11"/>
  <c r="E35" i="11"/>
  <c r="U34" i="11"/>
  <c r="Q34" i="11"/>
  <c r="M34" i="11"/>
  <c r="I34" i="11"/>
  <c r="E34" i="11"/>
  <c r="U33" i="11"/>
  <c r="Q33" i="11"/>
  <c r="M33" i="11"/>
  <c r="I33" i="11"/>
  <c r="E33" i="11"/>
  <c r="U32" i="11"/>
  <c r="Q32" i="11"/>
  <c r="M32" i="11"/>
  <c r="I32" i="11"/>
  <c r="E32" i="11"/>
  <c r="T37" i="11"/>
  <c r="P37" i="11"/>
  <c r="L37" i="11"/>
  <c r="H37" i="11"/>
  <c r="D37" i="11"/>
  <c r="T36" i="11"/>
  <c r="P36" i="11"/>
  <c r="L36" i="11"/>
  <c r="H36" i="11"/>
  <c r="D36" i="11"/>
  <c r="T35" i="11"/>
  <c r="P35" i="11"/>
  <c r="L35" i="11"/>
  <c r="H35" i="11"/>
  <c r="D35" i="11"/>
  <c r="T34" i="11"/>
  <c r="P34" i="11"/>
  <c r="L34" i="11"/>
  <c r="H34" i="11"/>
  <c r="D34" i="11"/>
  <c r="T33" i="11"/>
  <c r="P33" i="11"/>
  <c r="L33" i="11"/>
  <c r="H33" i="11"/>
  <c r="D33" i="11"/>
  <c r="T32" i="11"/>
  <c r="P32" i="11"/>
  <c r="L32" i="11"/>
  <c r="H32" i="11"/>
  <c r="U31" i="11"/>
  <c r="Q31" i="11"/>
  <c r="M31" i="11"/>
  <c r="I31" i="11"/>
  <c r="E31" i="11"/>
  <c r="U30" i="11"/>
  <c r="Q30" i="11"/>
  <c r="M30" i="11"/>
  <c r="I30" i="11"/>
  <c r="E30" i="11"/>
  <c r="U29" i="11"/>
  <c r="Q29" i="11"/>
  <c r="M29" i="11"/>
  <c r="I29" i="11"/>
  <c r="E29" i="11"/>
  <c r="U28" i="11"/>
  <c r="Q28" i="11"/>
  <c r="M28" i="11"/>
  <c r="I28" i="11"/>
  <c r="E28" i="11"/>
  <c r="U27" i="11"/>
  <c r="Q27" i="11"/>
  <c r="M27" i="11"/>
  <c r="I27" i="11"/>
  <c r="E27" i="11"/>
  <c r="U26" i="11"/>
  <c r="Q26" i="11"/>
  <c r="M26" i="11"/>
  <c r="I26" i="11"/>
  <c r="E26" i="11"/>
  <c r="T31" i="11"/>
  <c r="P31" i="11"/>
  <c r="L31" i="11"/>
  <c r="H31" i="11"/>
  <c r="D31" i="11"/>
  <c r="T30" i="11"/>
  <c r="P30" i="11"/>
  <c r="L30" i="11"/>
  <c r="H30" i="11"/>
  <c r="D30" i="11"/>
  <c r="T29" i="11"/>
  <c r="P29" i="11"/>
  <c r="L29" i="11"/>
  <c r="H29" i="11"/>
  <c r="D29" i="11"/>
  <c r="T28" i="11"/>
  <c r="P28" i="11"/>
  <c r="L28" i="11"/>
  <c r="H28" i="11"/>
  <c r="D28" i="11"/>
  <c r="T27" i="11"/>
  <c r="P27" i="11"/>
  <c r="L27" i="11"/>
  <c r="H27" i="11"/>
  <c r="D27" i="11"/>
  <c r="T26" i="11"/>
  <c r="P26" i="11"/>
  <c r="L26" i="11"/>
  <c r="H26" i="11"/>
  <c r="D26" i="11"/>
  <c r="U19" i="11"/>
  <c r="Q19" i="11"/>
  <c r="M19" i="11"/>
  <c r="I19" i="11"/>
  <c r="E19" i="11"/>
  <c r="U18" i="11"/>
  <c r="Q18" i="11"/>
  <c r="M18" i="11"/>
  <c r="I18" i="11"/>
  <c r="E18" i="11"/>
  <c r="U17" i="11"/>
  <c r="Q17" i="11"/>
  <c r="M17" i="11"/>
  <c r="I17" i="11"/>
  <c r="E17" i="11"/>
  <c r="U16" i="11"/>
  <c r="Q16" i="11"/>
  <c r="M16" i="11"/>
  <c r="I16" i="11"/>
  <c r="E16" i="11"/>
  <c r="U15" i="11"/>
  <c r="Q15" i="11"/>
  <c r="M15" i="11"/>
  <c r="I15" i="11"/>
  <c r="E15" i="11"/>
  <c r="U14" i="11"/>
  <c r="Q14" i="11"/>
  <c r="M14" i="11"/>
  <c r="I14" i="11"/>
  <c r="E14" i="11"/>
  <c r="T19" i="11"/>
  <c r="P19" i="11"/>
  <c r="L19" i="11"/>
  <c r="H19" i="11"/>
  <c r="D19" i="11"/>
  <c r="T18" i="11"/>
  <c r="P18" i="11"/>
  <c r="L18" i="11"/>
  <c r="H18" i="11"/>
  <c r="D18" i="11"/>
  <c r="T17" i="11"/>
  <c r="P17" i="11"/>
  <c r="L17" i="11"/>
  <c r="H17" i="11"/>
  <c r="D17" i="11"/>
  <c r="T16" i="11"/>
  <c r="P16" i="11"/>
  <c r="L16" i="11"/>
  <c r="H16" i="11"/>
  <c r="D16" i="11"/>
  <c r="T15" i="11"/>
  <c r="P15" i="11"/>
  <c r="L15" i="11"/>
  <c r="H15" i="11"/>
  <c r="D15" i="11"/>
  <c r="T14" i="11"/>
  <c r="P14" i="11"/>
  <c r="L14" i="11"/>
  <c r="H14" i="11"/>
  <c r="D14" i="11"/>
  <c r="S19" i="11"/>
  <c r="O19" i="11"/>
  <c r="K19" i="11"/>
  <c r="G19" i="11"/>
  <c r="C19" i="11"/>
  <c r="S18" i="11"/>
  <c r="O18" i="11"/>
  <c r="K18" i="11"/>
  <c r="G18" i="11"/>
  <c r="C18" i="11"/>
  <c r="S17" i="11"/>
  <c r="O17" i="11"/>
  <c r="K17" i="11"/>
  <c r="G17" i="11"/>
  <c r="C17" i="11"/>
  <c r="S16" i="11"/>
  <c r="O16" i="11"/>
  <c r="K16" i="11"/>
  <c r="G16" i="11"/>
  <c r="C16" i="11"/>
  <c r="S15" i="11"/>
  <c r="O15" i="11"/>
  <c r="K15" i="11"/>
  <c r="G15" i="11"/>
  <c r="C15" i="11"/>
  <c r="S14" i="11"/>
  <c r="O14" i="11"/>
  <c r="K14" i="11"/>
  <c r="G14" i="11"/>
  <c r="C14" i="11"/>
  <c r="V19" i="11"/>
  <c r="R19" i="11"/>
  <c r="N19" i="11"/>
  <c r="J19" i="11"/>
  <c r="F19" i="11"/>
  <c r="V18" i="11"/>
  <c r="R18" i="11"/>
  <c r="N18" i="11"/>
  <c r="J18" i="11"/>
  <c r="F18" i="11"/>
  <c r="V17" i="11"/>
  <c r="R17" i="11"/>
  <c r="N17" i="11"/>
  <c r="J17" i="11"/>
  <c r="F17" i="11"/>
  <c r="V16" i="11"/>
  <c r="R16" i="11"/>
  <c r="N16" i="11"/>
  <c r="J16" i="11"/>
  <c r="F16" i="11"/>
  <c r="V15" i="11"/>
  <c r="R15" i="11"/>
  <c r="N15" i="11"/>
  <c r="J15" i="11"/>
  <c r="F15" i="11"/>
  <c r="V14" i="11"/>
  <c r="R14" i="11"/>
  <c r="N14" i="11"/>
  <c r="J14" i="11"/>
  <c r="V13" i="11"/>
  <c r="R13" i="11"/>
  <c r="N13" i="11"/>
  <c r="J13" i="11"/>
  <c r="F13" i="11"/>
  <c r="V12" i="11"/>
  <c r="R12" i="11"/>
  <c r="N12" i="11"/>
  <c r="J12" i="11"/>
  <c r="F12" i="11"/>
  <c r="V11" i="11"/>
  <c r="R11" i="11"/>
  <c r="N11" i="11"/>
  <c r="J11" i="11"/>
  <c r="F11" i="11"/>
  <c r="V10" i="11"/>
  <c r="R10" i="11"/>
  <c r="N10" i="11"/>
  <c r="J10" i="11"/>
  <c r="F10" i="11"/>
  <c r="V9" i="11"/>
  <c r="R9" i="11"/>
  <c r="N9" i="11"/>
  <c r="J9" i="11"/>
  <c r="F9" i="11"/>
  <c r="V8" i="11"/>
  <c r="R8" i="11"/>
  <c r="N8" i="11"/>
  <c r="J8" i="11"/>
  <c r="F8" i="11"/>
  <c r="U13" i="11"/>
  <c r="M13" i="11"/>
  <c r="E13" i="11"/>
  <c r="Q12" i="11"/>
  <c r="I12" i="11"/>
  <c r="U11" i="11"/>
  <c r="M11" i="11"/>
  <c r="E11" i="11"/>
  <c r="Q10" i="11"/>
  <c r="I10" i="11"/>
  <c r="I9" i="11"/>
  <c r="P13" i="11"/>
  <c r="H13" i="11"/>
  <c r="P12" i="11"/>
  <c r="H12" i="11"/>
  <c r="H11" i="11"/>
  <c r="P10" i="11"/>
  <c r="T9" i="11"/>
  <c r="D9" i="11"/>
  <c r="D8" i="11"/>
  <c r="Q13" i="11"/>
  <c r="I13" i="11"/>
  <c r="U12" i="11"/>
  <c r="M12" i="11"/>
  <c r="E12" i="11"/>
  <c r="Q11" i="11"/>
  <c r="I11" i="11"/>
  <c r="U10" i="11"/>
  <c r="M10" i="11"/>
  <c r="E10" i="11"/>
  <c r="U9" i="11"/>
  <c r="Q9" i="11"/>
  <c r="M9" i="11"/>
  <c r="E9" i="11"/>
  <c r="U8" i="11"/>
  <c r="Q8" i="11"/>
  <c r="M8" i="11"/>
  <c r="I8" i="11"/>
  <c r="E8" i="11"/>
  <c r="T13" i="11"/>
  <c r="L13" i="11"/>
  <c r="D13" i="11"/>
  <c r="T12" i="11"/>
  <c r="L12" i="11"/>
  <c r="D12" i="11"/>
  <c r="T11" i="11"/>
  <c r="P11" i="11"/>
  <c r="L11" i="11"/>
  <c r="D11" i="11"/>
  <c r="T10" i="11"/>
  <c r="L10" i="11"/>
  <c r="H10" i="11"/>
  <c r="D10" i="11"/>
  <c r="P9" i="11"/>
  <c r="L9" i="11"/>
  <c r="H9" i="11"/>
  <c r="T8" i="11"/>
  <c r="P8" i="11"/>
  <c r="L8" i="11"/>
  <c r="H8" i="11"/>
  <c r="S13" i="11"/>
  <c r="O13" i="11"/>
  <c r="K13" i="11"/>
  <c r="G13" i="11"/>
  <c r="C13" i="11"/>
  <c r="S12" i="11"/>
  <c r="O12" i="11"/>
  <c r="K12" i="11"/>
  <c r="G12" i="11"/>
  <c r="C12" i="11"/>
  <c r="S11" i="11"/>
  <c r="O11" i="11"/>
  <c r="K11" i="11"/>
  <c r="G11" i="11"/>
  <c r="C11" i="11"/>
  <c r="S10" i="11"/>
  <c r="O10" i="11"/>
  <c r="K10" i="11"/>
  <c r="G10" i="11"/>
  <c r="C10" i="11"/>
  <c r="S9" i="11"/>
  <c r="O9" i="11"/>
  <c r="K9" i="11"/>
  <c r="G9" i="11"/>
  <c r="C9" i="11"/>
  <c r="S8" i="11"/>
  <c r="O8" i="11"/>
  <c r="K8" i="11"/>
  <c r="G8" i="11"/>
  <c r="C2" i="11"/>
  <c r="G2" i="11"/>
  <c r="K2" i="11"/>
  <c r="O2" i="11"/>
  <c r="S2" i="11"/>
  <c r="C3" i="11"/>
  <c r="G3" i="11"/>
  <c r="K3" i="11"/>
  <c r="O3" i="11"/>
  <c r="S3" i="11"/>
  <c r="C4" i="11"/>
  <c r="G4" i="11"/>
  <c r="K4" i="11"/>
  <c r="O4" i="11"/>
  <c r="S4" i="11"/>
  <c r="C5" i="11"/>
  <c r="G5" i="11"/>
  <c r="K5" i="11"/>
  <c r="O5" i="11"/>
  <c r="S5" i="11"/>
  <c r="C6" i="11"/>
  <c r="G6" i="11"/>
  <c r="K6" i="11"/>
  <c r="O6" i="11"/>
  <c r="S6" i="11"/>
  <c r="C7" i="11"/>
  <c r="G7" i="11"/>
  <c r="K7" i="11"/>
  <c r="O7" i="11"/>
  <c r="S7" i="11"/>
  <c r="D2" i="11"/>
  <c r="H2" i="11"/>
  <c r="L2" i="11"/>
  <c r="P2" i="11"/>
  <c r="T2" i="11"/>
  <c r="D3" i="11"/>
  <c r="H3" i="11"/>
  <c r="L3" i="11"/>
  <c r="P3" i="11"/>
  <c r="T3" i="11"/>
  <c r="D4" i="11"/>
  <c r="H4" i="11"/>
  <c r="L4" i="11"/>
  <c r="P4" i="11"/>
  <c r="T4" i="11"/>
  <c r="D5" i="11"/>
  <c r="H5" i="11"/>
  <c r="L5" i="11"/>
  <c r="P5" i="11"/>
  <c r="T5" i="11"/>
  <c r="D6" i="11"/>
  <c r="H6" i="11"/>
  <c r="L6" i="11"/>
  <c r="P6" i="11"/>
  <c r="T6" i="11"/>
  <c r="D7" i="11"/>
  <c r="H7" i="11"/>
  <c r="L7" i="11"/>
  <c r="T7" i="11"/>
  <c r="E2" i="11"/>
  <c r="I2" i="11"/>
  <c r="M2" i="11"/>
  <c r="Q2" i="11"/>
  <c r="U2" i="11"/>
  <c r="E3" i="11"/>
  <c r="I3" i="11"/>
  <c r="M3" i="11"/>
  <c r="Q3" i="11"/>
  <c r="U3" i="11"/>
  <c r="E4" i="11"/>
  <c r="I4" i="11"/>
  <c r="M4" i="11"/>
  <c r="Q4" i="11"/>
  <c r="U4" i="11"/>
  <c r="E5" i="11"/>
  <c r="I5" i="11"/>
  <c r="M5" i="11"/>
  <c r="Q5" i="11"/>
  <c r="U5" i="11"/>
  <c r="E6" i="11"/>
  <c r="I6" i="11"/>
  <c r="Q6" i="11"/>
  <c r="U6" i="11"/>
  <c r="I7" i="11"/>
  <c r="M7" i="11"/>
  <c r="P7" i="11"/>
  <c r="M6" i="11"/>
  <c r="E7" i="11"/>
  <c r="Q7" i="11"/>
  <c r="K2" i="4"/>
  <c r="I2" i="4"/>
  <c r="W296" i="11" l="1" a="1"/>
  <c r="W296" i="11" s="1"/>
  <c r="W290" i="11" a="1"/>
  <c r="W290" i="11" s="1"/>
  <c r="W284" i="11" a="1"/>
  <c r="W284" i="11" s="1"/>
  <c r="W278" i="11" a="1"/>
  <c r="W278" i="11" s="1"/>
  <c r="W272" i="11" a="1"/>
  <c r="W272" i="11" s="1"/>
  <c r="W266" i="11" a="1"/>
  <c r="Z271" i="11" s="1"/>
  <c r="W260" i="11" a="1"/>
  <c r="W254" i="11" a="1"/>
  <c r="Z257" i="11" s="1"/>
  <c r="W248" i="11" a="1"/>
  <c r="Y252" i="11" s="1"/>
  <c r="W242" i="11" a="1"/>
  <c r="X242" i="11" s="1"/>
  <c r="W236" i="11" a="1"/>
  <c r="W236" i="11" s="1"/>
  <c r="W230" i="11" a="1"/>
  <c r="Y232" i="11" s="1"/>
  <c r="W224" i="11" a="1"/>
  <c r="Z227" i="11" s="1"/>
  <c r="W218" i="11" a="1"/>
  <c r="W218" i="11" s="1"/>
  <c r="W212" i="11" a="1"/>
  <c r="W212" i="11" s="1"/>
  <c r="W206" i="11" a="1"/>
  <c r="W206" i="11" s="1"/>
  <c r="W200" i="11" a="1"/>
  <c r="Y201" i="11" s="1"/>
  <c r="W194" i="11" a="1"/>
  <c r="W188" i="11" a="1"/>
  <c r="W182" i="11" a="1"/>
  <c r="Z182" i="11" s="1"/>
  <c r="W176" i="11" a="1"/>
  <c r="Y178" i="11" s="1"/>
  <c r="W170" i="11" a="1"/>
  <c r="Z170" i="11" s="1"/>
  <c r="W164" i="11" a="1"/>
  <c r="W164" i="11" s="1"/>
  <c r="W158" i="11" a="1"/>
  <c r="Z158" i="11" s="1"/>
  <c r="W152" i="11" a="1"/>
  <c r="Z155" i="11" s="1"/>
  <c r="W146" i="11" a="1"/>
  <c r="X147" i="11" s="1"/>
  <c r="W140" i="11" a="1"/>
  <c r="Y145" i="11" s="1"/>
  <c r="W134" i="11" a="1"/>
  <c r="W134" i="11" s="1"/>
  <c r="W128" i="11" a="1"/>
  <c r="X128" i="11" s="1"/>
  <c r="W122" i="11" a="1"/>
  <c r="W122" i="11" s="1"/>
  <c r="W116" i="11" a="1"/>
  <c r="Y117" i="11" s="1"/>
  <c r="W110" i="11" a="1"/>
  <c r="W104" i="11" a="1"/>
  <c r="Y105" i="11" s="1"/>
  <c r="W98" i="11" a="1"/>
  <c r="Y98" i="11" s="1"/>
  <c r="W92" i="11" a="1"/>
  <c r="Y97" i="11" s="1"/>
  <c r="W86" i="11" a="1"/>
  <c r="Z88" i="11" s="1"/>
  <c r="W80" i="11" a="1"/>
  <c r="Y84" i="11" s="1"/>
  <c r="W74" i="11" a="1"/>
  <c r="W74" i="11" s="1"/>
  <c r="W68" i="11" a="1"/>
  <c r="Y69" i="11" s="1"/>
  <c r="W62" i="11" a="1"/>
  <c r="Y65" i="11" s="1"/>
  <c r="W56" i="11" a="1"/>
  <c r="Y57" i="11" s="1"/>
  <c r="W50" i="11" a="1"/>
  <c r="W44" i="11" a="1"/>
  <c r="X45" i="11" s="1"/>
  <c r="W38" i="11" a="1"/>
  <c r="Y42" i="11" s="1"/>
  <c r="W32" i="11" a="1"/>
  <c r="X32" i="11" s="1"/>
  <c r="W26" i="11" a="1"/>
  <c r="W26" i="11" s="1"/>
  <c r="W20" i="11" a="1"/>
  <c r="Y24" i="11" s="1"/>
  <c r="W14" i="11" a="1"/>
  <c r="W8" i="11" a="1"/>
  <c r="Z10" i="11" s="1"/>
  <c r="W2" i="11" a="1"/>
  <c r="W2" i="11" s="1"/>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3" i="9"/>
  <c r="L22" i="9"/>
  <c r="L21" i="9"/>
  <c r="L20" i="9"/>
  <c r="L19" i="9"/>
  <c r="L18" i="9"/>
  <c r="L17" i="9"/>
  <c r="L16" i="9"/>
  <c r="L15" i="9"/>
  <c r="L14" i="9"/>
  <c r="L13" i="9"/>
  <c r="L12" i="9"/>
  <c r="L11" i="9"/>
  <c r="L10" i="9"/>
  <c r="L9" i="9"/>
  <c r="L8" i="9"/>
  <c r="L7" i="9"/>
  <c r="L6" i="9"/>
  <c r="L5" i="9"/>
  <c r="L4" i="9"/>
  <c r="L3" i="9"/>
  <c r="L2" i="9"/>
  <c r="Z173" i="11" l="1"/>
  <c r="Y37" i="11"/>
  <c r="X37" i="11"/>
  <c r="Y36" i="11"/>
  <c r="Z157" i="11"/>
  <c r="X33" i="11"/>
  <c r="X152" i="11"/>
  <c r="W33" i="11"/>
  <c r="X78" i="11"/>
  <c r="Z33" i="11"/>
  <c r="Z77" i="11"/>
  <c r="Z37" i="11"/>
  <c r="Y74" i="11"/>
  <c r="Y289" i="11"/>
  <c r="Y9" i="11"/>
  <c r="W153" i="11"/>
  <c r="Y175" i="11"/>
  <c r="Z211" i="11"/>
  <c r="Z230" i="11"/>
  <c r="Z279" i="11"/>
  <c r="Y23" i="11"/>
  <c r="Y35" i="11"/>
  <c r="Z125" i="11"/>
  <c r="W157" i="11"/>
  <c r="X223" i="11"/>
  <c r="Y247" i="11"/>
  <c r="Z277" i="11"/>
  <c r="X289" i="11"/>
  <c r="Z20" i="11"/>
  <c r="X34" i="11"/>
  <c r="Z56" i="11"/>
  <c r="Z123" i="11"/>
  <c r="X156" i="11"/>
  <c r="X169" i="11"/>
  <c r="Y222" i="11"/>
  <c r="W242" i="11"/>
  <c r="Y286" i="11"/>
  <c r="Y155" i="11"/>
  <c r="Y168" i="11"/>
  <c r="X219" i="11"/>
  <c r="Y282" i="11"/>
  <c r="W155" i="11"/>
  <c r="X168" i="11"/>
  <c r="X282" i="11"/>
  <c r="X154" i="11"/>
  <c r="Y280" i="11"/>
  <c r="Y10" i="11"/>
  <c r="Z30" i="11"/>
  <c r="Y26" i="11"/>
  <c r="Z61" i="11"/>
  <c r="X79" i="11"/>
  <c r="Z74" i="11"/>
  <c r="W131" i="11"/>
  <c r="W235" i="11"/>
  <c r="Y245" i="11"/>
  <c r="Z29" i="11"/>
  <c r="Y30" i="11"/>
  <c r="Y29" i="11"/>
  <c r="Y67" i="11"/>
  <c r="Y77" i="11"/>
  <c r="Z153" i="11"/>
  <c r="X220" i="11"/>
  <c r="X241" i="11"/>
  <c r="Z253" i="11"/>
  <c r="X283" i="11"/>
  <c r="Z286" i="11"/>
  <c r="Z28" i="11"/>
  <c r="Y39" i="11"/>
  <c r="X77" i="11"/>
  <c r="Y28" i="11"/>
  <c r="Y76" i="11"/>
  <c r="Y27" i="11"/>
  <c r="Y75" i="11"/>
  <c r="Y171" i="11"/>
  <c r="Z206" i="11"/>
  <c r="W225" i="11"/>
  <c r="X247" i="11"/>
  <c r="Y13" i="11"/>
  <c r="Y31" i="11"/>
  <c r="Z26" i="11"/>
  <c r="Z79" i="11"/>
  <c r="X75" i="11"/>
  <c r="W132" i="11"/>
  <c r="W247" i="11"/>
  <c r="W266" i="11"/>
  <c r="Z266" i="11"/>
  <c r="Y267" i="11"/>
  <c r="Z267" i="11"/>
  <c r="Z269" i="11"/>
  <c r="Y270" i="11"/>
  <c r="Z270" i="11"/>
  <c r="W146" i="11"/>
  <c r="X148" i="11"/>
  <c r="Z148" i="11"/>
  <c r="Z149" i="11"/>
  <c r="Y150" i="11"/>
  <c r="X151" i="11"/>
  <c r="W182" i="11"/>
  <c r="Y183" i="11"/>
  <c r="Z183" i="11"/>
  <c r="Z184" i="11"/>
  <c r="Y185" i="11"/>
  <c r="Z185" i="11"/>
  <c r="Z186" i="11"/>
  <c r="Z14" i="11"/>
  <c r="Y15" i="11"/>
  <c r="Z17" i="11"/>
  <c r="W56" i="11"/>
  <c r="Z57" i="11"/>
  <c r="Y59" i="11"/>
  <c r="Z59" i="11"/>
  <c r="Y60" i="11"/>
  <c r="Y61" i="11"/>
  <c r="W194" i="11"/>
  <c r="Z194" i="11"/>
  <c r="Z195" i="11"/>
  <c r="Z197" i="11"/>
  <c r="Z198" i="11"/>
  <c r="Z199" i="11"/>
  <c r="Y151" i="11"/>
  <c r="Z187" i="11"/>
  <c r="W260" i="11"/>
  <c r="Z260" i="11"/>
  <c r="Z261" i="11"/>
  <c r="Z263" i="11"/>
  <c r="Z264" i="11"/>
  <c r="Y265" i="11"/>
  <c r="Y72" i="11"/>
  <c r="Y73" i="11"/>
  <c r="Z147" i="11"/>
  <c r="Y187" i="11"/>
  <c r="X36" i="11"/>
  <c r="Z32" i="11"/>
  <c r="Y79" i="11"/>
  <c r="Z76" i="11"/>
  <c r="X74" i="11"/>
  <c r="Y167" i="11"/>
  <c r="W245" i="11"/>
  <c r="Y276" i="11"/>
  <c r="Z285" i="11"/>
  <c r="Y166" i="11"/>
  <c r="Z244" i="11"/>
  <c r="Y274" i="11"/>
  <c r="X35" i="11"/>
  <c r="Z78" i="11"/>
  <c r="X76" i="11"/>
  <c r="Z119" i="11"/>
  <c r="Z165" i="11"/>
  <c r="Z179" i="11"/>
  <c r="X240" i="11"/>
  <c r="W244" i="11"/>
  <c r="Z273" i="11"/>
  <c r="Y279" i="11"/>
  <c r="Z293" i="11"/>
  <c r="W35" i="11"/>
  <c r="Y78" i="11"/>
  <c r="Z75" i="11"/>
  <c r="Z118" i="11"/>
  <c r="Y138" i="11"/>
  <c r="Z163" i="11"/>
  <c r="Y165" i="11"/>
  <c r="Y179" i="11"/>
  <c r="Z215" i="11"/>
  <c r="W227" i="11"/>
  <c r="W243" i="11"/>
  <c r="Y272" i="11"/>
  <c r="Y292" i="11"/>
  <c r="Z164" i="11"/>
  <c r="Z214" i="11"/>
  <c r="W50" i="11"/>
  <c r="Z51" i="11"/>
  <c r="Z52" i="11"/>
  <c r="Z53" i="11"/>
  <c r="Z54" i="11"/>
  <c r="Z55" i="11"/>
  <c r="Z50" i="11"/>
  <c r="W92" i="11"/>
  <c r="Y93" i="11"/>
  <c r="Z93" i="11"/>
  <c r="Y94" i="11"/>
  <c r="Z94" i="11"/>
  <c r="Z95" i="11"/>
  <c r="Y96" i="11"/>
  <c r="Y92" i="11"/>
  <c r="Z97" i="11"/>
  <c r="W140" i="11"/>
  <c r="Y141" i="11"/>
  <c r="Z141" i="11"/>
  <c r="Y142" i="11"/>
  <c r="Z142" i="11"/>
  <c r="Z143" i="11"/>
  <c r="Y144" i="11"/>
  <c r="Y140" i="11"/>
  <c r="Z145" i="11"/>
  <c r="X110" i="11"/>
  <c r="X115" i="11"/>
  <c r="Z112" i="11"/>
  <c r="W80" i="11"/>
  <c r="Z80" i="11"/>
  <c r="Y85" i="11"/>
  <c r="Y81" i="11"/>
  <c r="Z85" i="11"/>
  <c r="Z81" i="11"/>
  <c r="Z82" i="11"/>
  <c r="Y83" i="11"/>
  <c r="Z83" i="11"/>
  <c r="Y80" i="11"/>
  <c r="Z84" i="11"/>
  <c r="Z9" i="11"/>
  <c r="Y17" i="11"/>
  <c r="Y22" i="11"/>
  <c r="Z35" i="11"/>
  <c r="Y33" i="11"/>
  <c r="Z58" i="11"/>
  <c r="W79" i="11"/>
  <c r="W77" i="11"/>
  <c r="W75" i="11"/>
  <c r="Z124" i="11"/>
  <c r="Z131" i="11"/>
  <c r="Z139" i="11"/>
  <c r="Y148" i="11"/>
  <c r="Y184" i="11"/>
  <c r="Y199" i="11"/>
  <c r="Y195" i="11"/>
  <c r="Z209" i="11"/>
  <c r="Y215" i="11"/>
  <c r="Y223" i="11"/>
  <c r="Z219" i="11"/>
  <c r="Z225" i="11"/>
  <c r="Y240" i="11"/>
  <c r="Z247" i="11"/>
  <c r="X245" i="11"/>
  <c r="Z242" i="11"/>
  <c r="Z265" i="11"/>
  <c r="Y261" i="11"/>
  <c r="Y269" i="11"/>
  <c r="Z275" i="11"/>
  <c r="Y281" i="11"/>
  <c r="Y288" i="11"/>
  <c r="Z292" i="11"/>
  <c r="Z13" i="11"/>
  <c r="Z8" i="11"/>
  <c r="Y14" i="11"/>
  <c r="Y20" i="11"/>
  <c r="Z91" i="11"/>
  <c r="Y102" i="11"/>
  <c r="Z122" i="11"/>
  <c r="Z130" i="11"/>
  <c r="Z137" i="11"/>
  <c r="X163" i="11"/>
  <c r="Y198" i="11"/>
  <c r="Y194" i="11"/>
  <c r="Y214" i="11"/>
  <c r="Z222" i="11"/>
  <c r="X218" i="11"/>
  <c r="Y239" i="11"/>
  <c r="Y291" i="11"/>
  <c r="Z89" i="11"/>
  <c r="Z129" i="11"/>
  <c r="Y137" i="11"/>
  <c r="Y161" i="11"/>
  <c r="Z217" i="11"/>
  <c r="Z213" i="11"/>
  <c r="Y238" i="11"/>
  <c r="Z12" i="11"/>
  <c r="Z19" i="11"/>
  <c r="Z25" i="11"/>
  <c r="Z31" i="11"/>
  <c r="Z27" i="11"/>
  <c r="W37" i="11"/>
  <c r="Z34" i="11"/>
  <c r="Y32" i="11"/>
  <c r="Z60" i="11"/>
  <c r="Y56" i="11"/>
  <c r="W78" i="11"/>
  <c r="W76" i="11"/>
  <c r="Y89" i="11"/>
  <c r="Z107" i="11"/>
  <c r="Z133" i="11"/>
  <c r="W129" i="11"/>
  <c r="Z136" i="11"/>
  <c r="Z150" i="11"/>
  <c r="X146" i="11"/>
  <c r="Y160" i="11"/>
  <c r="Y186" i="11"/>
  <c r="Y182" i="11"/>
  <c r="Y197" i="11"/>
  <c r="X204" i="11"/>
  <c r="Y217" i="11"/>
  <c r="Y213" i="11"/>
  <c r="Z221" i="11"/>
  <c r="Z229" i="11"/>
  <c r="Y233" i="11"/>
  <c r="Z237" i="11"/>
  <c r="Z246" i="11"/>
  <c r="Z243" i="11"/>
  <c r="Z249" i="11"/>
  <c r="Y263" i="11"/>
  <c r="Y271" i="11"/>
  <c r="Y266" i="11"/>
  <c r="Z278" i="11"/>
  <c r="X284" i="11"/>
  <c r="Y301" i="11"/>
  <c r="Z11" i="11"/>
  <c r="Z18" i="11"/>
  <c r="Z24" i="11"/>
  <c r="Z36" i="11"/>
  <c r="Y34" i="11"/>
  <c r="Z87" i="11"/>
  <c r="Z106" i="11"/>
  <c r="Z127" i="11"/>
  <c r="W133" i="11"/>
  <c r="Z128" i="11"/>
  <c r="Z135" i="11"/>
  <c r="Y159" i="11"/>
  <c r="Z196" i="11"/>
  <c r="Y202" i="11"/>
  <c r="Z216" i="11"/>
  <c r="Z212" i="11"/>
  <c r="Z220" i="11"/>
  <c r="W229" i="11"/>
  <c r="Y237" i="11"/>
  <c r="W246" i="11"/>
  <c r="Y243" i="11"/>
  <c r="Z262" i="11"/>
  <c r="Z299" i="11"/>
  <c r="Y18" i="11"/>
  <c r="Y86" i="11"/>
  <c r="Z126" i="11"/>
  <c r="Z132" i="11"/>
  <c r="W128" i="11"/>
  <c r="Y134" i="11"/>
  <c r="Y158" i="11"/>
  <c r="Y196" i="11"/>
  <c r="Y216" i="11"/>
  <c r="Y212" i="11"/>
  <c r="Y220" i="11"/>
  <c r="Z236" i="11"/>
  <c r="Z245" i="11"/>
  <c r="X243" i="11"/>
  <c r="Y256" i="11"/>
  <c r="Y262" i="11"/>
  <c r="Y295" i="11"/>
  <c r="Y297" i="11"/>
  <c r="W44" i="11"/>
  <c r="X44" i="11"/>
  <c r="Z46" i="11"/>
  <c r="Y49" i="11"/>
  <c r="Z44" i="11"/>
  <c r="Z47" i="11"/>
  <c r="Y45" i="11"/>
  <c r="Y48" i="11"/>
  <c r="Z45" i="11"/>
  <c r="Z48" i="11"/>
  <c r="X46" i="11"/>
  <c r="X49" i="11"/>
  <c r="Y46" i="11"/>
  <c r="Z49" i="11"/>
  <c r="Y44" i="11"/>
  <c r="Y47" i="11"/>
  <c r="X48" i="11"/>
  <c r="X47" i="11"/>
  <c r="W62" i="11"/>
  <c r="Y64" i="11"/>
  <c r="Z62" i="11"/>
  <c r="Z66" i="11"/>
  <c r="Y66" i="11"/>
  <c r="Y62" i="11"/>
  <c r="Z67" i="11"/>
  <c r="Y63" i="11"/>
  <c r="Z63" i="11"/>
  <c r="Z64" i="11"/>
  <c r="Z65" i="11"/>
  <c r="Z43" i="11"/>
  <c r="W38" i="11"/>
  <c r="Z40" i="11"/>
  <c r="Z38" i="11"/>
  <c r="Y43" i="11"/>
  <c r="Z39" i="11"/>
  <c r="Y40" i="11"/>
  <c r="Y41" i="11"/>
  <c r="Z41" i="11"/>
  <c r="Y38" i="11"/>
  <c r="Z42" i="11"/>
  <c r="X188" i="11"/>
  <c r="Z189" i="11"/>
  <c r="Y192" i="11"/>
  <c r="W190" i="11"/>
  <c r="Z192" i="11"/>
  <c r="W188" i="11"/>
  <c r="Z190" i="11"/>
  <c r="Y193" i="11"/>
  <c r="Y188" i="11"/>
  <c r="W191" i="11"/>
  <c r="Z193" i="11"/>
  <c r="Z188" i="11"/>
  <c r="Y191" i="11"/>
  <c r="W189" i="11"/>
  <c r="Z191" i="11"/>
  <c r="Y190" i="11"/>
  <c r="W192" i="11"/>
  <c r="W193" i="11"/>
  <c r="Y189" i="11"/>
  <c r="W68" i="11"/>
  <c r="Z68" i="11"/>
  <c r="Z72" i="11"/>
  <c r="Y71" i="11"/>
  <c r="Y103" i="11"/>
  <c r="Y113" i="11"/>
  <c r="Y16" i="11"/>
  <c r="W20" i="11"/>
  <c r="Y21" i="11"/>
  <c r="Y25" i="11"/>
  <c r="Z71" i="11"/>
  <c r="Z101" i="11"/>
  <c r="Y106" i="11"/>
  <c r="Y112" i="11"/>
  <c r="Y118" i="11"/>
  <c r="X153" i="11"/>
  <c r="X155" i="11"/>
  <c r="X157" i="11"/>
  <c r="W152" i="11"/>
  <c r="W154" i="11"/>
  <c r="W156" i="11"/>
  <c r="Y152" i="11"/>
  <c r="Y154" i="11"/>
  <c r="Y156" i="11"/>
  <c r="Z152" i="11"/>
  <c r="Z154" i="11"/>
  <c r="Z156" i="11"/>
  <c r="W8" i="11"/>
  <c r="Y8" i="11"/>
  <c r="Y12" i="11"/>
  <c r="Z15" i="11"/>
  <c r="Z23" i="11"/>
  <c r="Z70" i="11"/>
  <c r="Z100" i="11"/>
  <c r="Z111" i="11"/>
  <c r="W170" i="11"/>
  <c r="Y170" i="11"/>
  <c r="Y174" i="11"/>
  <c r="Z171" i="11"/>
  <c r="Z175" i="11"/>
  <c r="Y172" i="11"/>
  <c r="Z172" i="11"/>
  <c r="Y173" i="11"/>
  <c r="W200" i="11"/>
  <c r="Z201" i="11"/>
  <c r="Y204" i="11"/>
  <c r="X202" i="11"/>
  <c r="Z204" i="11"/>
  <c r="X200" i="11"/>
  <c r="Z202" i="11"/>
  <c r="Y205" i="11"/>
  <c r="Y200" i="11"/>
  <c r="X203" i="11"/>
  <c r="Z205" i="11"/>
  <c r="Z200" i="11"/>
  <c r="Y203" i="11"/>
  <c r="X201" i="11"/>
  <c r="Z203" i="11"/>
  <c r="Y70" i="11"/>
  <c r="Y99" i="11"/>
  <c r="W104" i="11"/>
  <c r="Z105" i="11"/>
  <c r="Z109" i="11"/>
  <c r="Y107" i="11"/>
  <c r="Y104" i="11"/>
  <c r="Y108" i="11"/>
  <c r="Z104" i="11"/>
  <c r="Z108" i="11"/>
  <c r="Z110" i="11"/>
  <c r="W116" i="11"/>
  <c r="Z117" i="11"/>
  <c r="Z121" i="11"/>
  <c r="Y119" i="11"/>
  <c r="Y116" i="11"/>
  <c r="Y120" i="11"/>
  <c r="Z116" i="11"/>
  <c r="Z120" i="11"/>
  <c r="W158" i="11"/>
  <c r="X158" i="11"/>
  <c r="Z160" i="11"/>
  <c r="Y163" i="11"/>
  <c r="X159" i="11"/>
  <c r="Z161" i="11"/>
  <c r="Z159" i="11"/>
  <c r="Y162" i="11"/>
  <c r="X160" i="11"/>
  <c r="Z162" i="11"/>
  <c r="X230" i="11"/>
  <c r="W230" i="11"/>
  <c r="Z232" i="11"/>
  <c r="Y235" i="11"/>
  <c r="Y230" i="11"/>
  <c r="W233" i="11"/>
  <c r="Z235" i="11"/>
  <c r="W231" i="11"/>
  <c r="Z233" i="11"/>
  <c r="Y231" i="11"/>
  <c r="W234" i="11"/>
  <c r="Z231" i="11"/>
  <c r="Y234" i="11"/>
  <c r="W232" i="11"/>
  <c r="Z234" i="11"/>
  <c r="W248" i="11"/>
  <c r="Z248" i="11"/>
  <c r="Z252" i="11"/>
  <c r="Y249" i="11"/>
  <c r="Y253" i="11"/>
  <c r="Y250" i="11"/>
  <c r="Z250" i="11"/>
  <c r="Y251" i="11"/>
  <c r="Z251" i="11"/>
  <c r="Y11" i="11"/>
  <c r="Y19" i="11"/>
  <c r="Z22" i="11"/>
  <c r="W32" i="11"/>
  <c r="W34" i="11"/>
  <c r="W36" i="11"/>
  <c r="Z69" i="11"/>
  <c r="W86" i="11"/>
  <c r="Y88" i="11"/>
  <c r="Z86" i="11"/>
  <c r="Z90" i="11"/>
  <c r="Y87" i="11"/>
  <c r="Y91" i="11"/>
  <c r="Y115" i="11"/>
  <c r="X162" i="11"/>
  <c r="W98" i="11"/>
  <c r="Y101" i="11"/>
  <c r="Z98" i="11"/>
  <c r="Z102" i="11"/>
  <c r="Z99" i="11"/>
  <c r="Z103" i="11"/>
  <c r="Y100" i="11"/>
  <c r="W110" i="11"/>
  <c r="X112" i="11"/>
  <c r="Z114" i="11"/>
  <c r="Y110" i="11"/>
  <c r="X113" i="11"/>
  <c r="Z115" i="11"/>
  <c r="X111" i="11"/>
  <c r="Z113" i="11"/>
  <c r="Y111" i="11"/>
  <c r="X114" i="11"/>
  <c r="W14" i="11"/>
  <c r="Z16" i="11"/>
  <c r="Z21" i="11"/>
  <c r="Z73" i="11"/>
  <c r="Y68" i="11"/>
  <c r="Y90" i="11"/>
  <c r="Y109" i="11"/>
  <c r="Y114" i="11"/>
  <c r="Y121" i="11"/>
  <c r="Y157" i="11"/>
  <c r="Y153" i="11"/>
  <c r="X161" i="11"/>
  <c r="Z174" i="11"/>
  <c r="W176" i="11"/>
  <c r="Z178" i="11"/>
  <c r="Y176" i="11"/>
  <c r="Y180" i="11"/>
  <c r="Z176" i="11"/>
  <c r="Z180" i="11"/>
  <c r="Y177" i="11"/>
  <c r="Y181" i="11"/>
  <c r="Z177" i="11"/>
  <c r="Z181" i="11"/>
  <c r="X205" i="11"/>
  <c r="X225" i="11"/>
  <c r="X227" i="11"/>
  <c r="X229" i="11"/>
  <c r="Y225" i="11"/>
  <c r="Y227" i="11"/>
  <c r="Y229" i="11"/>
  <c r="W224" i="11"/>
  <c r="W226" i="11"/>
  <c r="W228" i="11"/>
  <c r="X224" i="11"/>
  <c r="X226" i="11"/>
  <c r="X228" i="11"/>
  <c r="Y224" i="11"/>
  <c r="Y226" i="11"/>
  <c r="Y228" i="11"/>
  <c r="Z224" i="11"/>
  <c r="Z226" i="11"/>
  <c r="Z228" i="11"/>
  <c r="W254" i="11"/>
  <c r="Z256" i="11"/>
  <c r="Y257" i="11"/>
  <c r="Y254" i="11"/>
  <c r="Y258" i="11"/>
  <c r="Z254" i="11"/>
  <c r="Z258" i="11"/>
  <c r="Y255" i="11"/>
  <c r="Y259" i="11"/>
  <c r="Z255" i="11"/>
  <c r="Z259" i="11"/>
  <c r="Y139" i="11"/>
  <c r="Y135" i="11"/>
  <c r="Y149" i="11"/>
  <c r="Z146" i="11"/>
  <c r="Z169" i="11"/>
  <c r="X167" i="11"/>
  <c r="Y164" i="11"/>
  <c r="Z208" i="11"/>
  <c r="Y221" i="11"/>
  <c r="Z218" i="11"/>
  <c r="Z241" i="11"/>
  <c r="X239" i="11"/>
  <c r="Y236" i="11"/>
  <c r="Y246" i="11"/>
  <c r="Y244" i="11"/>
  <c r="Y242" i="11"/>
  <c r="Y264" i="11"/>
  <c r="Y260" i="11"/>
  <c r="Z268" i="11"/>
  <c r="Y277" i="11"/>
  <c r="Y275" i="11"/>
  <c r="Y273" i="11"/>
  <c r="Z283" i="11"/>
  <c r="X281" i="11"/>
  <c r="Y278" i="11"/>
  <c r="X288" i="11"/>
  <c r="Y285" i="11"/>
  <c r="Z294" i="11"/>
  <c r="Z290" i="11"/>
  <c r="Y299" i="11"/>
  <c r="Y58" i="11"/>
  <c r="Y82" i="11"/>
  <c r="Y95" i="11"/>
  <c r="W130" i="11"/>
  <c r="Z138" i="11"/>
  <c r="Z134" i="11"/>
  <c r="Y143" i="11"/>
  <c r="Z151" i="11"/>
  <c r="X149" i="11"/>
  <c r="Y146" i="11"/>
  <c r="Y169" i="11"/>
  <c r="Z166" i="11"/>
  <c r="X164" i="11"/>
  <c r="Z207" i="11"/>
  <c r="Z223" i="11"/>
  <c r="X221" i="11"/>
  <c r="Y218" i="11"/>
  <c r="Y241" i="11"/>
  <c r="Z238" i="11"/>
  <c r="X236" i="11"/>
  <c r="X246" i="11"/>
  <c r="X244" i="11"/>
  <c r="Y268" i="11"/>
  <c r="X277" i="11"/>
  <c r="X275" i="11"/>
  <c r="X273" i="11"/>
  <c r="Y283" i="11"/>
  <c r="Z280" i="11"/>
  <c r="X278" i="11"/>
  <c r="Z287" i="11"/>
  <c r="X285" i="11"/>
  <c r="Y294" i="11"/>
  <c r="Y290" i="11"/>
  <c r="Z298" i="11"/>
  <c r="W277" i="11"/>
  <c r="W275" i="11"/>
  <c r="W273" i="11"/>
  <c r="Y287" i="11"/>
  <c r="Z284" i="11"/>
  <c r="Y298" i="11"/>
  <c r="Z168" i="11"/>
  <c r="X166" i="11"/>
  <c r="Z240" i="11"/>
  <c r="X238" i="11"/>
  <c r="Z276" i="11"/>
  <c r="Z274" i="11"/>
  <c r="Z272" i="11"/>
  <c r="Z282" i="11"/>
  <c r="X280" i="11"/>
  <c r="Z289" i="11"/>
  <c r="X287" i="11"/>
  <c r="Y284" i="11"/>
  <c r="Y293" i="11"/>
  <c r="Z301" i="11"/>
  <c r="Z297" i="11"/>
  <c r="X276" i="11"/>
  <c r="X274" i="11"/>
  <c r="X272" i="11"/>
  <c r="Z300" i="11"/>
  <c r="Z296" i="11"/>
  <c r="Z96" i="11"/>
  <c r="Z92" i="11"/>
  <c r="Y136" i="11"/>
  <c r="Z144" i="11"/>
  <c r="Z140" i="11"/>
  <c r="X150" i="11"/>
  <c r="Y147" i="11"/>
  <c r="Z167" i="11"/>
  <c r="X165" i="11"/>
  <c r="Z210" i="11"/>
  <c r="X222" i="11"/>
  <c r="Y219" i="11"/>
  <c r="Z239" i="11"/>
  <c r="X237" i="11"/>
  <c r="W276" i="11"/>
  <c r="W274" i="11"/>
  <c r="Z281" i="11"/>
  <c r="X279" i="11"/>
  <c r="Z288" i="11"/>
  <c r="X286" i="11"/>
  <c r="Z295" i="11"/>
  <c r="Z291" i="11"/>
  <c r="Y300" i="11"/>
  <c r="Y296" i="11"/>
  <c r="X301" i="11"/>
  <c r="X300" i="11"/>
  <c r="X299" i="11"/>
  <c r="X298" i="11"/>
  <c r="X297" i="11"/>
  <c r="X296" i="11"/>
  <c r="W301" i="11"/>
  <c r="W300" i="11"/>
  <c r="W299" i="11"/>
  <c r="W298" i="11"/>
  <c r="W297" i="11"/>
  <c r="X295" i="11"/>
  <c r="X294" i="11"/>
  <c r="X293" i="11"/>
  <c r="X292" i="11"/>
  <c r="X291" i="11"/>
  <c r="X290" i="11"/>
  <c r="W295" i="11"/>
  <c r="W294" i="11"/>
  <c r="W293" i="11"/>
  <c r="W292" i="11"/>
  <c r="W291" i="11"/>
  <c r="W289" i="11"/>
  <c r="W288" i="11"/>
  <c r="W287" i="11"/>
  <c r="W286" i="11"/>
  <c r="W285" i="11"/>
  <c r="W283" i="11"/>
  <c r="W282" i="11"/>
  <c r="W281" i="11"/>
  <c r="W280" i="11"/>
  <c r="W279" i="11"/>
  <c r="X271" i="11"/>
  <c r="X270" i="11"/>
  <c r="X269" i="11"/>
  <c r="X268" i="11"/>
  <c r="X267" i="11"/>
  <c r="X266" i="11"/>
  <c r="W271" i="11"/>
  <c r="W270" i="11"/>
  <c r="W269" i="11"/>
  <c r="W268" i="11"/>
  <c r="W267" i="11"/>
  <c r="X265" i="11"/>
  <c r="X264" i="11"/>
  <c r="X263" i="11"/>
  <c r="X262" i="11"/>
  <c r="X261" i="11"/>
  <c r="X260" i="11"/>
  <c r="W265" i="11"/>
  <c r="W264" i="11"/>
  <c r="W263" i="11"/>
  <c r="W262" i="11"/>
  <c r="W261" i="11"/>
  <c r="X259" i="11"/>
  <c r="X258" i="11"/>
  <c r="X257" i="11"/>
  <c r="X256" i="11"/>
  <c r="X255" i="11"/>
  <c r="X254" i="11"/>
  <c r="W259" i="11"/>
  <c r="W258" i="11"/>
  <c r="W257" i="11"/>
  <c r="W256" i="11"/>
  <c r="W255" i="11"/>
  <c r="Y248" i="11"/>
  <c r="X253" i="11"/>
  <c r="X252" i="11"/>
  <c r="X251" i="11"/>
  <c r="X250" i="11"/>
  <c r="X249" i="11"/>
  <c r="X248" i="11"/>
  <c r="W253" i="11"/>
  <c r="W252" i="11"/>
  <c r="W251" i="11"/>
  <c r="W250" i="11"/>
  <c r="W249" i="11"/>
  <c r="W241" i="11"/>
  <c r="W240" i="11"/>
  <c r="W239" i="11"/>
  <c r="W238" i="11"/>
  <c r="W237" i="11"/>
  <c r="X235" i="11"/>
  <c r="X234" i="11"/>
  <c r="X233" i="11"/>
  <c r="X232" i="11"/>
  <c r="X231" i="11"/>
  <c r="W223" i="11"/>
  <c r="W222" i="11"/>
  <c r="W221" i="11"/>
  <c r="W220" i="11"/>
  <c r="W219" i="11"/>
  <c r="X217" i="11"/>
  <c r="X216" i="11"/>
  <c r="X215" i="11"/>
  <c r="X214" i="11"/>
  <c r="X213" i="11"/>
  <c r="X212" i="11"/>
  <c r="W217" i="11"/>
  <c r="W216" i="11"/>
  <c r="W215" i="11"/>
  <c r="W214" i="11"/>
  <c r="W213" i="11"/>
  <c r="Y211" i="11"/>
  <c r="Y210" i="11"/>
  <c r="Y209" i="11"/>
  <c r="Y208" i="11"/>
  <c r="Y207" i="11"/>
  <c r="Y206" i="11"/>
  <c r="X211" i="11"/>
  <c r="X210" i="11"/>
  <c r="X209" i="11"/>
  <c r="X208" i="11"/>
  <c r="X207" i="11"/>
  <c r="X206" i="11"/>
  <c r="W211" i="11"/>
  <c r="W210" i="11"/>
  <c r="W209" i="11"/>
  <c r="W208" i="11"/>
  <c r="W207" i="11"/>
  <c r="W205" i="11"/>
  <c r="W204" i="11"/>
  <c r="W203" i="11"/>
  <c r="W202" i="11"/>
  <c r="W201" i="11"/>
  <c r="X199" i="11"/>
  <c r="X198" i="11"/>
  <c r="X197" i="11"/>
  <c r="X196" i="11"/>
  <c r="X195" i="11"/>
  <c r="X194" i="11"/>
  <c r="W199" i="11"/>
  <c r="W198" i="11"/>
  <c r="W197" i="11"/>
  <c r="W196" i="11"/>
  <c r="W195" i="11"/>
  <c r="X193" i="11"/>
  <c r="X192" i="11"/>
  <c r="X191" i="11"/>
  <c r="X190" i="11"/>
  <c r="X189" i="11"/>
  <c r="X187" i="11"/>
  <c r="X186" i="11"/>
  <c r="X185" i="11"/>
  <c r="X184" i="11"/>
  <c r="X183" i="11"/>
  <c r="X182" i="11"/>
  <c r="W187" i="11"/>
  <c r="W186" i="11"/>
  <c r="W185" i="11"/>
  <c r="W184" i="11"/>
  <c r="W183" i="11"/>
  <c r="X181" i="11"/>
  <c r="X180" i="11"/>
  <c r="X179" i="11"/>
  <c r="X178" i="11"/>
  <c r="X177" i="11"/>
  <c r="X176" i="11"/>
  <c r="W181" i="11"/>
  <c r="W180" i="11"/>
  <c r="W179" i="11"/>
  <c r="W178" i="11"/>
  <c r="W177" i="11"/>
  <c r="X175" i="11"/>
  <c r="X174" i="11"/>
  <c r="X173" i="11"/>
  <c r="X172" i="11"/>
  <c r="X171" i="11"/>
  <c r="X170" i="11"/>
  <c r="W175" i="11"/>
  <c r="W174" i="11"/>
  <c r="W173" i="11"/>
  <c r="W172" i="11"/>
  <c r="W171" i="11"/>
  <c r="W169" i="11"/>
  <c r="W168" i="11"/>
  <c r="W167" i="11"/>
  <c r="W166" i="11"/>
  <c r="W165" i="11"/>
  <c r="W163" i="11"/>
  <c r="W162" i="11"/>
  <c r="W161" i="11"/>
  <c r="W160" i="11"/>
  <c r="W159" i="11"/>
  <c r="W151" i="11"/>
  <c r="W150" i="11"/>
  <c r="W149" i="11"/>
  <c r="W148" i="11"/>
  <c r="W147" i="11"/>
  <c r="X145" i="11"/>
  <c r="X144" i="11"/>
  <c r="X143" i="11"/>
  <c r="X142" i="11"/>
  <c r="X141" i="11"/>
  <c r="X140" i="11"/>
  <c r="W145" i="11"/>
  <c r="W144" i="11"/>
  <c r="W143" i="11"/>
  <c r="W142" i="11"/>
  <c r="W141" i="11"/>
  <c r="X139" i="11"/>
  <c r="X138" i="11"/>
  <c r="X137" i="11"/>
  <c r="X136" i="11"/>
  <c r="X135" i="11"/>
  <c r="X134" i="11"/>
  <c r="W139" i="11"/>
  <c r="W138" i="11"/>
  <c r="W137" i="11"/>
  <c r="W136" i="11"/>
  <c r="W135" i="11"/>
  <c r="Y133" i="11"/>
  <c r="Y132" i="11"/>
  <c r="Y131" i="11"/>
  <c r="Y130" i="11"/>
  <c r="Y129" i="11"/>
  <c r="Y128" i="11"/>
  <c r="X133" i="11"/>
  <c r="X132" i="11"/>
  <c r="X131" i="11"/>
  <c r="X130" i="11"/>
  <c r="X129" i="11"/>
  <c r="Y127" i="11"/>
  <c r="Y126" i="11"/>
  <c r="Y125" i="11"/>
  <c r="Y124" i="11"/>
  <c r="Y123" i="11"/>
  <c r="Y122" i="11"/>
  <c r="X127" i="11"/>
  <c r="X126" i="11"/>
  <c r="X125" i="11"/>
  <c r="X124" i="11"/>
  <c r="X123" i="11"/>
  <c r="X122" i="11"/>
  <c r="W127" i="11"/>
  <c r="W126" i="11"/>
  <c r="W125" i="11"/>
  <c r="W124" i="11"/>
  <c r="W123" i="11"/>
  <c r="X121" i="11"/>
  <c r="X120" i="11"/>
  <c r="X119" i="11"/>
  <c r="X118" i="11"/>
  <c r="X117" i="11"/>
  <c r="X116" i="11"/>
  <c r="W121" i="11"/>
  <c r="W120" i="11"/>
  <c r="W119" i="11"/>
  <c r="W118" i="11"/>
  <c r="W117" i="11"/>
  <c r="W115" i="11"/>
  <c r="W114" i="11"/>
  <c r="W113" i="11"/>
  <c r="W112" i="11"/>
  <c r="W111" i="11"/>
  <c r="X109" i="11"/>
  <c r="X108" i="11"/>
  <c r="X107" i="11"/>
  <c r="X106" i="11"/>
  <c r="X105" i="11"/>
  <c r="X104" i="11"/>
  <c r="W109" i="11"/>
  <c r="W108" i="11"/>
  <c r="W107" i="11"/>
  <c r="W106" i="11"/>
  <c r="W105" i="11"/>
  <c r="X103" i="11"/>
  <c r="X102" i="11"/>
  <c r="X101" i="11"/>
  <c r="X100" i="11"/>
  <c r="X99" i="11"/>
  <c r="X98" i="11"/>
  <c r="W103" i="11"/>
  <c r="W102" i="11"/>
  <c r="W101" i="11"/>
  <c r="W100" i="11"/>
  <c r="W99" i="11"/>
  <c r="X97" i="11"/>
  <c r="X96" i="11"/>
  <c r="X95" i="11"/>
  <c r="X94" i="11"/>
  <c r="X93" i="11"/>
  <c r="X92" i="11"/>
  <c r="W97" i="11"/>
  <c r="W96" i="11"/>
  <c r="W95" i="11"/>
  <c r="W94" i="11"/>
  <c r="W93" i="11"/>
  <c r="X91" i="11"/>
  <c r="X90" i="11"/>
  <c r="X89" i="11"/>
  <c r="X88" i="11"/>
  <c r="X87" i="11"/>
  <c r="X86" i="11"/>
  <c r="W91" i="11"/>
  <c r="W90" i="11"/>
  <c r="W89" i="11"/>
  <c r="W88" i="11"/>
  <c r="W87" i="11"/>
  <c r="X85" i="11"/>
  <c r="X84" i="11"/>
  <c r="X83" i="11"/>
  <c r="X82" i="11"/>
  <c r="X81" i="11"/>
  <c r="X80" i="11"/>
  <c r="W85" i="11"/>
  <c r="W84" i="11"/>
  <c r="W83" i="11"/>
  <c r="W82" i="11"/>
  <c r="W81" i="11"/>
  <c r="X73" i="11"/>
  <c r="X72" i="11"/>
  <c r="X71" i="11"/>
  <c r="X70" i="11"/>
  <c r="X69" i="11"/>
  <c r="X68" i="11"/>
  <c r="W73" i="11"/>
  <c r="W72" i="11"/>
  <c r="W71" i="11"/>
  <c r="W70" i="11"/>
  <c r="W69" i="11"/>
  <c r="X67" i="11"/>
  <c r="X66" i="11"/>
  <c r="X65" i="11"/>
  <c r="X64" i="11"/>
  <c r="X63" i="11"/>
  <c r="X62" i="11"/>
  <c r="W67" i="11"/>
  <c r="W66" i="11"/>
  <c r="W65" i="11"/>
  <c r="W64" i="11"/>
  <c r="W63" i="11"/>
  <c r="X61" i="11"/>
  <c r="X60" i="11"/>
  <c r="X59" i="11"/>
  <c r="X58" i="11"/>
  <c r="X57" i="11"/>
  <c r="X56" i="11"/>
  <c r="W61" i="11"/>
  <c r="W60" i="11"/>
  <c r="W59" i="11"/>
  <c r="W58" i="11"/>
  <c r="W57" i="11"/>
  <c r="Y55" i="11"/>
  <c r="Y54" i="11"/>
  <c r="Y53" i="11"/>
  <c r="Y52" i="11"/>
  <c r="Y51" i="11"/>
  <c r="Y50" i="11"/>
  <c r="X55" i="11"/>
  <c r="X54" i="11"/>
  <c r="X53" i="11"/>
  <c r="X52" i="11"/>
  <c r="X51" i="11"/>
  <c r="X50" i="11"/>
  <c r="W55" i="11"/>
  <c r="W54" i="11"/>
  <c r="W53" i="11"/>
  <c r="W52" i="11"/>
  <c r="W51" i="11"/>
  <c r="W49" i="11"/>
  <c r="W48" i="11"/>
  <c r="W47" i="11"/>
  <c r="W46" i="11"/>
  <c r="W45" i="11"/>
  <c r="X43" i="11"/>
  <c r="X42" i="11"/>
  <c r="X41" i="11"/>
  <c r="X40" i="11"/>
  <c r="X39" i="11"/>
  <c r="X38" i="11"/>
  <c r="W43" i="11"/>
  <c r="W42" i="11"/>
  <c r="W41" i="11"/>
  <c r="W40" i="11"/>
  <c r="W39" i="11"/>
  <c r="X31" i="11"/>
  <c r="X30" i="11"/>
  <c r="X29" i="11"/>
  <c r="X28" i="11"/>
  <c r="X27" i="11"/>
  <c r="X26" i="11"/>
  <c r="W31" i="11"/>
  <c r="W30" i="11"/>
  <c r="W29" i="11"/>
  <c r="W28" i="11"/>
  <c r="W27" i="11"/>
  <c r="X25" i="11"/>
  <c r="X24" i="11"/>
  <c r="X23" i="11"/>
  <c r="X22" i="11"/>
  <c r="X21" i="11"/>
  <c r="X20" i="11"/>
  <c r="W25" i="11"/>
  <c r="W24" i="11"/>
  <c r="W23" i="11"/>
  <c r="W22" i="11"/>
  <c r="W21" i="11"/>
  <c r="X19" i="11"/>
  <c r="X18" i="11"/>
  <c r="X17" i="11"/>
  <c r="X16" i="11"/>
  <c r="X15" i="11"/>
  <c r="X14" i="11"/>
  <c r="W19" i="11"/>
  <c r="W18" i="11"/>
  <c r="W17" i="11"/>
  <c r="W16" i="11"/>
  <c r="W15" i="11"/>
  <c r="X13" i="11"/>
  <c r="X12" i="11"/>
  <c r="X11" i="11"/>
  <c r="X10" i="11"/>
  <c r="X9" i="11"/>
  <c r="X8" i="11"/>
  <c r="W13" i="11"/>
  <c r="W12" i="11"/>
  <c r="W11" i="11"/>
  <c r="W10" i="11"/>
  <c r="W9" i="11"/>
  <c r="Z5" i="11"/>
  <c r="Y4" i="11"/>
  <c r="Y7" i="11"/>
  <c r="Z3" i="11"/>
  <c r="Y6" i="11"/>
  <c r="Y3" i="11"/>
  <c r="Z7" i="11"/>
  <c r="Y5" i="11"/>
  <c r="Y2" i="11"/>
  <c r="Z6" i="11"/>
  <c r="Z4" i="11"/>
  <c r="Z2" i="11"/>
  <c r="X7" i="11"/>
  <c r="X6" i="11"/>
  <c r="X5" i="11"/>
  <c r="X4" i="11"/>
  <c r="X3" i="11"/>
  <c r="X2" i="11"/>
  <c r="W7" i="11"/>
  <c r="W6" i="11"/>
  <c r="W5" i="11"/>
  <c r="W4" i="11"/>
  <c r="W3" i="11"/>
  <c r="G2" i="4"/>
  <c r="E2" i="4"/>
  <c r="F2" i="9" l="1"/>
  <c r="E2" i="12" l="1"/>
  <c r="E3" i="12"/>
  <c r="E4" i="12"/>
  <c r="E5"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E276" i="12"/>
  <c r="E277" i="12"/>
  <c r="E278" i="12"/>
  <c r="E279" i="12"/>
  <c r="E280" i="12"/>
  <c r="E281" i="12"/>
  <c r="E282" i="12"/>
  <c r="E283" i="12"/>
  <c r="E284" i="12"/>
  <c r="E285" i="12"/>
  <c r="E286" i="12"/>
  <c r="E287" i="12"/>
  <c r="E288" i="12"/>
  <c r="E289" i="12"/>
  <c r="E290" i="12"/>
  <c r="E291" i="12"/>
  <c r="E292" i="12"/>
  <c r="E293" i="12"/>
  <c r="E294" i="12"/>
  <c r="E295" i="12"/>
  <c r="E296" i="12"/>
  <c r="E297" i="12"/>
  <c r="E298" i="12"/>
  <c r="E299" i="12"/>
  <c r="E300" i="12"/>
  <c r="E301" i="12"/>
  <c r="E302" i="12"/>
  <c r="E303" i="12"/>
  <c r="E304" i="12"/>
  <c r="E305" i="12"/>
  <c r="E306" i="12"/>
  <c r="E307" i="12"/>
  <c r="E308" i="12"/>
  <c r="E309" i="12"/>
  <c r="E310" i="12"/>
  <c r="E311" i="12"/>
  <c r="E312" i="12"/>
  <c r="E313" i="12"/>
  <c r="E314" i="12"/>
  <c r="E315" i="12"/>
  <c r="E316" i="12"/>
  <c r="E317" i="12"/>
  <c r="E318" i="12"/>
  <c r="E319" i="12"/>
  <c r="E320" i="12"/>
  <c r="E321" i="12"/>
  <c r="E322" i="12"/>
  <c r="E323" i="12"/>
  <c r="E324" i="12"/>
  <c r="E325" i="12"/>
  <c r="E326" i="12"/>
  <c r="E327" i="12"/>
  <c r="E328" i="12"/>
  <c r="E329" i="12"/>
  <c r="E330" i="12"/>
  <c r="E331" i="12"/>
  <c r="E332" i="12"/>
  <c r="E333" i="12"/>
  <c r="E334" i="12"/>
  <c r="E335" i="12"/>
  <c r="E336" i="12"/>
  <c r="E337" i="12"/>
  <c r="E338" i="12"/>
  <c r="E339" i="12"/>
  <c r="E340" i="12"/>
  <c r="E341" i="12"/>
  <c r="E342" i="12"/>
  <c r="E343" i="12"/>
  <c r="E344" i="12"/>
  <c r="E345" i="12"/>
  <c r="E346" i="12"/>
  <c r="E347" i="12"/>
  <c r="E348" i="12"/>
  <c r="E349" i="12"/>
  <c r="E350" i="12"/>
  <c r="E351" i="12"/>
  <c r="E352" i="12"/>
  <c r="E353" i="12"/>
  <c r="E354" i="12"/>
  <c r="E355" i="12"/>
  <c r="E356" i="12"/>
  <c r="E357" i="12"/>
  <c r="E358" i="12"/>
  <c r="E359" i="12"/>
  <c r="E360" i="12"/>
  <c r="E361" i="12"/>
  <c r="E362" i="12"/>
  <c r="E363" i="12"/>
  <c r="E364" i="12"/>
  <c r="E365" i="12"/>
  <c r="E366" i="12"/>
  <c r="E367" i="12"/>
  <c r="E368" i="12"/>
  <c r="E369" i="12"/>
  <c r="E370" i="12"/>
  <c r="E371" i="12"/>
  <c r="E372" i="12"/>
  <c r="E373" i="12"/>
  <c r="E374" i="12"/>
  <c r="E375" i="12"/>
  <c r="E376" i="12"/>
  <c r="E377" i="12"/>
  <c r="E378" i="12"/>
  <c r="E379" i="12"/>
  <c r="E380" i="12"/>
  <c r="E381" i="12"/>
  <c r="E382" i="12"/>
  <c r="E383" i="12"/>
  <c r="E384" i="12"/>
  <c r="E385" i="12"/>
  <c r="E386" i="12"/>
  <c r="E387" i="12"/>
  <c r="E388" i="12"/>
  <c r="E389" i="12"/>
  <c r="E390" i="12"/>
  <c r="E391" i="12"/>
  <c r="E392" i="12"/>
  <c r="E393" i="12"/>
  <c r="E394" i="12"/>
  <c r="E395" i="12"/>
  <c r="E396" i="12"/>
  <c r="E397" i="12"/>
  <c r="E398" i="12"/>
  <c r="E399" i="12"/>
  <c r="E400" i="12"/>
  <c r="E401" i="12"/>
  <c r="E402" i="12"/>
  <c r="E403" i="12"/>
  <c r="E404" i="12"/>
  <c r="E405" i="12"/>
  <c r="E406" i="12"/>
  <c r="E407" i="12"/>
  <c r="E408" i="12"/>
  <c r="E409" i="12"/>
  <c r="E410" i="12"/>
  <c r="E411" i="12"/>
  <c r="E412" i="12"/>
  <c r="E413" i="12"/>
  <c r="E414" i="12"/>
  <c r="E415" i="12"/>
  <c r="E416" i="12"/>
  <c r="E417" i="12"/>
  <c r="E418" i="12"/>
  <c r="E419" i="12"/>
  <c r="E420" i="12"/>
  <c r="E421" i="12"/>
  <c r="E422" i="12"/>
  <c r="E423" i="12"/>
  <c r="E424" i="12"/>
  <c r="E425" i="12"/>
  <c r="E426" i="12"/>
  <c r="E427" i="12"/>
  <c r="E428" i="12"/>
  <c r="E429" i="12"/>
  <c r="E430" i="12"/>
  <c r="E431" i="12"/>
  <c r="E432" i="12"/>
  <c r="E433" i="12"/>
  <c r="E434" i="12"/>
  <c r="E435" i="12"/>
  <c r="E436" i="12"/>
  <c r="E437" i="12"/>
  <c r="E438" i="12"/>
  <c r="E439" i="12"/>
  <c r="E440" i="12"/>
  <c r="E441" i="12"/>
  <c r="E442" i="12"/>
  <c r="E443" i="12"/>
  <c r="E444" i="12"/>
  <c r="E445" i="12"/>
  <c r="E446" i="12"/>
  <c r="E447" i="12"/>
  <c r="E448" i="12"/>
  <c r="E449" i="12"/>
  <c r="E450" i="12"/>
  <c r="E451" i="12"/>
  <c r="E452" i="12"/>
  <c r="E453" i="12"/>
  <c r="E454" i="12"/>
  <c r="E455" i="12"/>
  <c r="E456" i="12"/>
  <c r="E457" i="12"/>
  <c r="E458" i="12"/>
  <c r="E459" i="12"/>
  <c r="E460" i="12"/>
  <c r="E461" i="12"/>
  <c r="E462" i="12"/>
  <c r="E463" i="12"/>
  <c r="E464" i="12"/>
  <c r="E465" i="12"/>
  <c r="E466" i="12"/>
  <c r="E467" i="12"/>
  <c r="E468" i="12"/>
  <c r="E469" i="12"/>
  <c r="E470" i="12"/>
  <c r="E471" i="12"/>
  <c r="E472" i="12"/>
  <c r="E473" i="12"/>
  <c r="E474" i="12"/>
  <c r="E475" i="12"/>
  <c r="E476" i="12"/>
  <c r="E477" i="12"/>
  <c r="E478" i="12"/>
  <c r="E479" i="12"/>
  <c r="E480" i="12"/>
  <c r="E481" i="12"/>
  <c r="E482" i="12"/>
  <c r="E483" i="12"/>
  <c r="E484" i="12"/>
  <c r="E485" i="12"/>
  <c r="E486" i="12"/>
  <c r="E487" i="12"/>
  <c r="E488" i="12"/>
  <c r="E489" i="12"/>
  <c r="E490" i="12"/>
  <c r="E491" i="12"/>
  <c r="E492" i="12"/>
  <c r="E493" i="12"/>
  <c r="E494" i="12"/>
  <c r="E495" i="12"/>
  <c r="E496" i="12"/>
  <c r="E497" i="12"/>
  <c r="E498" i="12"/>
  <c r="E499" i="12"/>
  <c r="E500" i="12"/>
  <c r="E501" i="12"/>
  <c r="E502" i="12"/>
  <c r="E503" i="12"/>
  <c r="E504" i="12"/>
  <c r="E505" i="12"/>
  <c r="E506" i="12"/>
  <c r="E507" i="12"/>
  <c r="E508" i="12"/>
  <c r="E509" i="12"/>
  <c r="E510" i="12"/>
  <c r="E511" i="12"/>
  <c r="E512" i="12"/>
  <c r="E513" i="12"/>
  <c r="E514" i="12"/>
  <c r="E515" i="12"/>
  <c r="E516" i="12"/>
  <c r="E517" i="12"/>
  <c r="E518" i="12"/>
  <c r="E519" i="12"/>
  <c r="E520" i="12"/>
  <c r="E521" i="12"/>
  <c r="E522" i="12"/>
  <c r="E523" i="12"/>
  <c r="E524" i="12"/>
  <c r="E525" i="12"/>
  <c r="E526" i="12"/>
  <c r="E527" i="12"/>
  <c r="E528" i="12"/>
  <c r="E529" i="12"/>
  <c r="E530" i="12"/>
  <c r="E531" i="12"/>
  <c r="E532" i="12"/>
  <c r="E533" i="12"/>
  <c r="E534" i="12"/>
  <c r="E535" i="12"/>
  <c r="E536" i="12"/>
  <c r="E537" i="12"/>
  <c r="E538" i="12"/>
  <c r="E539" i="12"/>
  <c r="E540" i="12"/>
  <c r="E541" i="12"/>
  <c r="E542" i="12"/>
  <c r="E543" i="12"/>
  <c r="E544" i="12"/>
  <c r="E545" i="12"/>
  <c r="E546" i="12"/>
  <c r="E547" i="12"/>
  <c r="E548" i="12"/>
  <c r="E549" i="12"/>
  <c r="E550" i="12"/>
  <c r="E551" i="12"/>
  <c r="E552" i="12"/>
  <c r="E553" i="12"/>
  <c r="E554" i="12"/>
  <c r="E555" i="12"/>
  <c r="E556" i="12"/>
  <c r="E557" i="12"/>
  <c r="E558" i="12"/>
  <c r="E559" i="12"/>
  <c r="E560" i="12"/>
  <c r="E561" i="12"/>
  <c r="E562" i="12"/>
  <c r="E563" i="12"/>
  <c r="E564" i="12"/>
  <c r="E565" i="12"/>
  <c r="E566" i="12"/>
  <c r="E567" i="12"/>
  <c r="E568" i="12"/>
  <c r="E569" i="12"/>
  <c r="E570" i="12"/>
  <c r="E571" i="12"/>
  <c r="E572" i="12"/>
  <c r="E573" i="12"/>
  <c r="E574" i="12"/>
  <c r="E575" i="12"/>
  <c r="E576" i="12"/>
  <c r="E577" i="12"/>
  <c r="E578" i="12"/>
  <c r="E579" i="12"/>
  <c r="E580" i="12"/>
  <c r="E581" i="12"/>
  <c r="E582" i="12"/>
  <c r="E583" i="12"/>
  <c r="E584" i="12"/>
  <c r="E585" i="12"/>
  <c r="E586" i="12"/>
  <c r="E587" i="12"/>
  <c r="E588" i="12"/>
  <c r="E589" i="12"/>
  <c r="E590" i="12"/>
  <c r="E591" i="12"/>
  <c r="E592" i="12"/>
  <c r="E593" i="12"/>
  <c r="E594" i="12"/>
  <c r="E595" i="12"/>
  <c r="E596" i="12"/>
  <c r="E597" i="12"/>
  <c r="E598" i="12"/>
  <c r="E599" i="12"/>
  <c r="E600" i="12"/>
  <c r="E601" i="12"/>
  <c r="E602" i="12"/>
  <c r="E603" i="12"/>
  <c r="E604" i="12"/>
  <c r="E605" i="12"/>
  <c r="E606" i="12"/>
  <c r="E607" i="12"/>
  <c r="E608" i="12"/>
  <c r="E609" i="12"/>
  <c r="E610" i="12"/>
  <c r="E611" i="12"/>
  <c r="E612" i="12"/>
  <c r="E613" i="12"/>
  <c r="E614" i="12"/>
  <c r="E615" i="12"/>
  <c r="E616" i="12"/>
  <c r="E617" i="12"/>
  <c r="E618" i="12"/>
  <c r="E619" i="12"/>
  <c r="E620" i="12"/>
  <c r="E621" i="12"/>
  <c r="E622" i="12"/>
  <c r="E623" i="12"/>
  <c r="E624" i="12"/>
  <c r="E625" i="12"/>
  <c r="E626" i="12"/>
  <c r="E627" i="12"/>
  <c r="E628" i="12"/>
  <c r="E629" i="12"/>
  <c r="E630" i="12"/>
  <c r="E631" i="12"/>
  <c r="E632" i="12"/>
  <c r="E633" i="12"/>
  <c r="E634" i="12"/>
  <c r="E635" i="12"/>
  <c r="E636" i="12"/>
  <c r="E637" i="12"/>
  <c r="E638" i="12"/>
  <c r="E639" i="12"/>
  <c r="E640" i="12"/>
  <c r="E641" i="12"/>
  <c r="E642" i="12"/>
  <c r="E643" i="12"/>
  <c r="E644" i="12"/>
  <c r="E645" i="12"/>
  <c r="E646" i="12"/>
  <c r="E647" i="12"/>
  <c r="E648" i="12"/>
  <c r="E649" i="12"/>
  <c r="E650" i="12"/>
  <c r="E651" i="12"/>
  <c r="E652" i="12"/>
  <c r="E653" i="12"/>
  <c r="E654" i="12"/>
  <c r="E655" i="12"/>
  <c r="E656" i="12"/>
  <c r="E657" i="12"/>
  <c r="E658" i="12"/>
  <c r="E659" i="12"/>
  <c r="E660" i="12"/>
  <c r="E661" i="12"/>
  <c r="E662" i="12"/>
  <c r="E663" i="12"/>
  <c r="E664" i="12"/>
  <c r="E665" i="12"/>
  <c r="E666" i="12"/>
  <c r="E667" i="12"/>
  <c r="E668" i="12"/>
  <c r="E669" i="12"/>
  <c r="E670" i="12"/>
  <c r="E671" i="12"/>
  <c r="E672" i="12"/>
  <c r="E673" i="12"/>
  <c r="E674" i="12"/>
  <c r="E675" i="12"/>
  <c r="E676" i="12"/>
  <c r="E677" i="12"/>
  <c r="E678" i="12"/>
  <c r="E679" i="12"/>
  <c r="E680" i="12"/>
  <c r="E681" i="12"/>
  <c r="E682" i="12"/>
  <c r="E683" i="12"/>
  <c r="E684" i="12"/>
  <c r="E685" i="12"/>
  <c r="E686" i="12"/>
  <c r="E687" i="12"/>
  <c r="E688" i="12"/>
  <c r="E689" i="12"/>
  <c r="E690" i="12"/>
  <c r="E691" i="12"/>
  <c r="E692" i="12"/>
  <c r="E693" i="12"/>
  <c r="E694" i="12"/>
  <c r="E695" i="12"/>
  <c r="E696" i="12"/>
  <c r="E697" i="12"/>
  <c r="E698" i="12"/>
  <c r="E699" i="12"/>
  <c r="E700" i="12"/>
  <c r="E701" i="12"/>
  <c r="E702" i="12"/>
  <c r="E703" i="12"/>
  <c r="E704" i="12"/>
  <c r="E705" i="12"/>
  <c r="E706" i="12"/>
  <c r="E707" i="12"/>
  <c r="E708" i="12"/>
  <c r="E709" i="12"/>
  <c r="E710" i="12"/>
  <c r="E711" i="12"/>
  <c r="E712" i="12"/>
  <c r="E713" i="12"/>
  <c r="E714" i="12"/>
  <c r="E715" i="12"/>
  <c r="E716" i="12"/>
  <c r="E717" i="12"/>
  <c r="E718" i="12"/>
  <c r="E719" i="12"/>
  <c r="E720" i="12"/>
  <c r="E721" i="12"/>
  <c r="E722" i="12"/>
  <c r="E723" i="12"/>
  <c r="E724" i="12"/>
  <c r="E725" i="12"/>
  <c r="E726" i="12"/>
  <c r="E727" i="12"/>
  <c r="E728" i="12"/>
  <c r="E729" i="12"/>
  <c r="E730" i="12"/>
  <c r="E731" i="12"/>
  <c r="E732" i="12"/>
  <c r="E733" i="12"/>
  <c r="E734" i="12"/>
  <c r="E735" i="12"/>
  <c r="E736" i="12"/>
  <c r="E737" i="12"/>
  <c r="E738" i="12"/>
  <c r="E739" i="12"/>
  <c r="E740" i="12"/>
  <c r="E741" i="12"/>
  <c r="E742" i="12"/>
  <c r="E743" i="12"/>
  <c r="E744" i="12"/>
  <c r="E745" i="12"/>
  <c r="E746" i="12"/>
  <c r="E747" i="12"/>
  <c r="E748" i="12"/>
  <c r="E749" i="12"/>
  <c r="E750" i="12"/>
  <c r="E751" i="12"/>
  <c r="E752" i="12"/>
  <c r="E753" i="12"/>
  <c r="E754" i="12"/>
  <c r="E755" i="12"/>
  <c r="E756" i="12"/>
  <c r="E757" i="12"/>
  <c r="E758" i="12"/>
  <c r="E759" i="12"/>
  <c r="E760" i="12"/>
  <c r="E761" i="12"/>
  <c r="E762" i="12"/>
  <c r="E763" i="12"/>
  <c r="E764" i="12"/>
  <c r="E765" i="12"/>
  <c r="E766" i="12"/>
  <c r="E767" i="12"/>
  <c r="E768" i="12"/>
  <c r="E769" i="12"/>
  <c r="E770" i="12"/>
  <c r="E771" i="12"/>
  <c r="E772" i="12"/>
  <c r="E773" i="12"/>
  <c r="E774" i="12"/>
  <c r="E775" i="12"/>
  <c r="E776" i="12"/>
  <c r="E777" i="12"/>
  <c r="E778" i="12"/>
  <c r="E779" i="12"/>
  <c r="E780" i="12"/>
  <c r="E781" i="12"/>
  <c r="E782" i="12"/>
  <c r="E783" i="12"/>
  <c r="E784" i="12"/>
  <c r="E785" i="12"/>
  <c r="E786" i="12"/>
  <c r="E787" i="12"/>
  <c r="E788" i="12"/>
  <c r="E789" i="12"/>
  <c r="E790" i="12"/>
  <c r="E791" i="12"/>
  <c r="E792" i="12"/>
  <c r="E793" i="12"/>
  <c r="E794" i="12"/>
  <c r="E795" i="12"/>
  <c r="E796" i="12"/>
  <c r="E797" i="12"/>
  <c r="E798" i="12"/>
  <c r="E799" i="12"/>
  <c r="E800" i="12"/>
  <c r="E801" i="12"/>
  <c r="E802" i="12"/>
  <c r="E803" i="12"/>
  <c r="E804" i="12"/>
  <c r="E805" i="12"/>
  <c r="E806" i="12"/>
  <c r="E807" i="12"/>
  <c r="E808" i="12"/>
  <c r="E809" i="12"/>
  <c r="E810" i="12"/>
  <c r="E811" i="12"/>
  <c r="E812" i="12"/>
  <c r="E813" i="12"/>
  <c r="E814" i="12"/>
  <c r="E815" i="12"/>
  <c r="E816" i="12"/>
  <c r="E817" i="12"/>
  <c r="E818" i="12"/>
  <c r="E819" i="12"/>
  <c r="E820" i="12"/>
  <c r="E821" i="12"/>
  <c r="E822" i="12"/>
  <c r="E823" i="12"/>
  <c r="E824" i="12"/>
  <c r="E825" i="12"/>
  <c r="E826" i="12"/>
  <c r="E827" i="12"/>
  <c r="E828" i="12"/>
  <c r="E829" i="12"/>
  <c r="E830" i="12"/>
  <c r="E831" i="12"/>
  <c r="E832" i="12"/>
  <c r="E833" i="12"/>
  <c r="E834" i="12"/>
  <c r="E835" i="12"/>
  <c r="E836" i="12"/>
  <c r="E837" i="12"/>
  <c r="E838" i="12"/>
  <c r="E839" i="12"/>
  <c r="E840" i="12"/>
  <c r="E841" i="12"/>
  <c r="E842" i="12"/>
  <c r="E843" i="12"/>
  <c r="E844" i="12"/>
  <c r="E845" i="12"/>
  <c r="E846" i="12"/>
  <c r="E847" i="12"/>
  <c r="E848" i="12"/>
  <c r="E849" i="12"/>
  <c r="E850" i="12"/>
  <c r="E851" i="12"/>
  <c r="E852" i="12"/>
  <c r="E853" i="12"/>
  <c r="E854" i="12"/>
  <c r="E855" i="12"/>
  <c r="E856" i="12"/>
  <c r="E857" i="12"/>
  <c r="E858" i="12"/>
  <c r="E859" i="12"/>
  <c r="E860" i="12"/>
  <c r="E861" i="12"/>
  <c r="E862" i="12"/>
  <c r="E863" i="12"/>
  <c r="E864" i="12"/>
  <c r="E865" i="12"/>
  <c r="E866" i="12"/>
  <c r="E867" i="12"/>
  <c r="E868" i="12"/>
  <c r="E869" i="12"/>
  <c r="E870" i="12"/>
  <c r="E871" i="12"/>
  <c r="E872" i="12"/>
  <c r="E873" i="12"/>
  <c r="E874" i="12"/>
  <c r="E875" i="12"/>
  <c r="E876" i="12"/>
  <c r="E877" i="12"/>
  <c r="E878" i="12"/>
  <c r="E879" i="12"/>
  <c r="E880" i="12"/>
  <c r="E881" i="12"/>
  <c r="E882" i="12"/>
  <c r="E883" i="12"/>
  <c r="E884" i="12"/>
  <c r="E885" i="12"/>
  <c r="E886" i="12"/>
  <c r="E887" i="12"/>
  <c r="E888" i="12"/>
  <c r="E889" i="12"/>
  <c r="E890" i="12"/>
  <c r="E891" i="12"/>
  <c r="E892" i="12"/>
  <c r="E893" i="12"/>
  <c r="E894" i="12"/>
  <c r="E895" i="12"/>
  <c r="E896" i="12"/>
  <c r="E897" i="12"/>
  <c r="E898" i="12"/>
  <c r="E899" i="12"/>
  <c r="E900" i="12"/>
  <c r="E901" i="12"/>
  <c r="D2" i="12"/>
  <c r="D3" i="12"/>
  <c r="D4" i="12"/>
  <c r="D5" i="12"/>
  <c r="D6" i="12"/>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D143" i="12"/>
  <c r="D144" i="12"/>
  <c r="D145" i="12"/>
  <c r="D146" i="12"/>
  <c r="D147" i="12"/>
  <c r="D148" i="12"/>
  <c r="D149" i="12"/>
  <c r="D150" i="12"/>
  <c r="D151" i="12"/>
  <c r="D152" i="12"/>
  <c r="D153" i="12"/>
  <c r="D154" i="12"/>
  <c r="D155" i="12"/>
  <c r="D156" i="12"/>
  <c r="D157" i="12"/>
  <c r="D158" i="12"/>
  <c r="D159" i="12"/>
  <c r="D160" i="12"/>
  <c r="D161" i="12"/>
  <c r="D162" i="12"/>
  <c r="D163" i="12"/>
  <c r="D164" i="12"/>
  <c r="D165" i="12"/>
  <c r="D166" i="12"/>
  <c r="D167" i="12"/>
  <c r="D168" i="12"/>
  <c r="D169" i="12"/>
  <c r="D170" i="12"/>
  <c r="D171" i="12"/>
  <c r="D172" i="12"/>
  <c r="D173" i="12"/>
  <c r="D174" i="12"/>
  <c r="D175" i="12"/>
  <c r="D176" i="12"/>
  <c r="D177" i="12"/>
  <c r="D178" i="12"/>
  <c r="D179" i="12"/>
  <c r="D180" i="12"/>
  <c r="D181" i="12"/>
  <c r="D182" i="12"/>
  <c r="D183" i="12"/>
  <c r="D184" i="12"/>
  <c r="D185" i="12"/>
  <c r="D186" i="12"/>
  <c r="D187" i="12"/>
  <c r="D188" i="12"/>
  <c r="D189" i="12"/>
  <c r="D190" i="12"/>
  <c r="D191" i="12"/>
  <c r="D192" i="12"/>
  <c r="D193" i="12"/>
  <c r="D194" i="12"/>
  <c r="D195" i="12"/>
  <c r="D196" i="12"/>
  <c r="D197" i="12"/>
  <c r="D198"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D225" i="12"/>
  <c r="D226" i="12"/>
  <c r="D227" i="12"/>
  <c r="D228" i="12"/>
  <c r="D229" i="12"/>
  <c r="D230" i="12"/>
  <c r="D231" i="12"/>
  <c r="D232" i="12"/>
  <c r="D233" i="12"/>
  <c r="D234" i="12"/>
  <c r="D235" i="12"/>
  <c r="D236" i="12"/>
  <c r="D237" i="12"/>
  <c r="D238" i="12"/>
  <c r="D239" i="12"/>
  <c r="D240" i="12"/>
  <c r="D241" i="12"/>
  <c r="D242"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D304" i="12"/>
  <c r="D305" i="12"/>
  <c r="D306" i="12"/>
  <c r="D307" i="12"/>
  <c r="D308" i="12"/>
  <c r="D309" i="12"/>
  <c r="D310" i="12"/>
  <c r="D311" i="12"/>
  <c r="D312" i="12"/>
  <c r="D313" i="12"/>
  <c r="D314" i="12"/>
  <c r="D315" i="12"/>
  <c r="D316" i="12"/>
  <c r="D317" i="12"/>
  <c r="D318" i="12"/>
  <c r="D319" i="12"/>
  <c r="D320" i="12"/>
  <c r="D321" i="12"/>
  <c r="D322" i="12"/>
  <c r="D323" i="12"/>
  <c r="D324" i="12"/>
  <c r="D325" i="12"/>
  <c r="D326" i="12"/>
  <c r="D327" i="12"/>
  <c r="D328" i="12"/>
  <c r="D329" i="12"/>
  <c r="D330" i="12"/>
  <c r="D331" i="12"/>
  <c r="D332" i="12"/>
  <c r="D333" i="12"/>
  <c r="D334" i="12"/>
  <c r="D335" i="12"/>
  <c r="D336" i="12"/>
  <c r="D337" i="12"/>
  <c r="D338" i="12"/>
  <c r="D339" i="12"/>
  <c r="D340" i="12"/>
  <c r="D341" i="12"/>
  <c r="D342" i="12"/>
  <c r="D343" i="12"/>
  <c r="D344" i="12"/>
  <c r="D345" i="12"/>
  <c r="D346" i="12"/>
  <c r="D347" i="12"/>
  <c r="D348" i="12"/>
  <c r="D349" i="12"/>
  <c r="D350" i="12"/>
  <c r="D351" i="12"/>
  <c r="D352" i="12"/>
  <c r="D353" i="12"/>
  <c r="D354" i="12"/>
  <c r="D355" i="12"/>
  <c r="D356" i="12"/>
  <c r="D357" i="12"/>
  <c r="D358" i="12"/>
  <c r="D359" i="12"/>
  <c r="D360" i="12"/>
  <c r="D361" i="12"/>
  <c r="D362" i="12"/>
  <c r="D363" i="12"/>
  <c r="D364" i="12"/>
  <c r="D365" i="12"/>
  <c r="D366" i="12"/>
  <c r="D367" i="12"/>
  <c r="D368" i="12"/>
  <c r="D369" i="12"/>
  <c r="D370" i="12"/>
  <c r="D371" i="12"/>
  <c r="D372" i="12"/>
  <c r="D373" i="12"/>
  <c r="D374" i="12"/>
  <c r="D375" i="12"/>
  <c r="D376" i="12"/>
  <c r="D377" i="12"/>
  <c r="D378" i="12"/>
  <c r="D379" i="12"/>
  <c r="D380" i="12"/>
  <c r="D381" i="12"/>
  <c r="D382" i="12"/>
  <c r="D383" i="12"/>
  <c r="D384" i="12"/>
  <c r="D385" i="12"/>
  <c r="D386" i="12"/>
  <c r="D387" i="12"/>
  <c r="D388" i="12"/>
  <c r="D389" i="12"/>
  <c r="D390" i="12"/>
  <c r="D391" i="12"/>
  <c r="D392" i="12"/>
  <c r="D393" i="12"/>
  <c r="D394" i="12"/>
  <c r="D395" i="12"/>
  <c r="D396" i="12"/>
  <c r="D397" i="12"/>
  <c r="D398" i="12"/>
  <c r="D399" i="12"/>
  <c r="D400" i="12"/>
  <c r="D401" i="12"/>
  <c r="D402" i="12"/>
  <c r="D403" i="12"/>
  <c r="D404" i="12"/>
  <c r="D405" i="12"/>
  <c r="D406" i="12"/>
  <c r="D407" i="12"/>
  <c r="D408" i="12"/>
  <c r="D409" i="12"/>
  <c r="D410" i="12"/>
  <c r="D411" i="12"/>
  <c r="D412" i="12"/>
  <c r="D413" i="12"/>
  <c r="D414" i="12"/>
  <c r="D415" i="12"/>
  <c r="D416" i="12"/>
  <c r="D417" i="12"/>
  <c r="D418" i="12"/>
  <c r="D419" i="12"/>
  <c r="D420" i="12"/>
  <c r="D421" i="12"/>
  <c r="D422" i="12"/>
  <c r="D423" i="12"/>
  <c r="D424" i="12"/>
  <c r="D425" i="12"/>
  <c r="D426" i="12"/>
  <c r="D427" i="12"/>
  <c r="D428" i="12"/>
  <c r="D429" i="12"/>
  <c r="D430" i="12"/>
  <c r="D431" i="12"/>
  <c r="D432" i="12"/>
  <c r="D433" i="12"/>
  <c r="D434" i="12"/>
  <c r="D435" i="12"/>
  <c r="D436" i="12"/>
  <c r="D437" i="12"/>
  <c r="D438" i="12"/>
  <c r="D439" i="12"/>
  <c r="D440" i="12"/>
  <c r="D441" i="12"/>
  <c r="D442" i="12"/>
  <c r="D443" i="12"/>
  <c r="D444" i="12"/>
  <c r="D445" i="12"/>
  <c r="D446" i="12"/>
  <c r="D447" i="12"/>
  <c r="D448" i="12"/>
  <c r="D449" i="12"/>
  <c r="D450" i="12"/>
  <c r="D451" i="12"/>
  <c r="D452" i="12"/>
  <c r="D453" i="12"/>
  <c r="D454" i="12"/>
  <c r="D455" i="12"/>
  <c r="D456" i="12"/>
  <c r="D457" i="12"/>
  <c r="D458" i="12"/>
  <c r="D459" i="12"/>
  <c r="D460" i="12"/>
  <c r="D461" i="12"/>
  <c r="D462" i="12"/>
  <c r="D463" i="12"/>
  <c r="D464" i="12"/>
  <c r="D465" i="12"/>
  <c r="D466" i="12"/>
  <c r="D467" i="12"/>
  <c r="D468" i="12"/>
  <c r="D469" i="12"/>
  <c r="D470" i="12"/>
  <c r="D471" i="12"/>
  <c r="D472" i="12"/>
  <c r="D473" i="12"/>
  <c r="D474" i="12"/>
  <c r="D475" i="12"/>
  <c r="D476" i="12"/>
  <c r="D477" i="12"/>
  <c r="D478" i="12"/>
  <c r="D479" i="12"/>
  <c r="D480" i="12"/>
  <c r="D481" i="12"/>
  <c r="D482" i="12"/>
  <c r="D483" i="12"/>
  <c r="D484" i="12"/>
  <c r="D485" i="12"/>
  <c r="D486" i="12"/>
  <c r="D487" i="12"/>
  <c r="D488" i="12"/>
  <c r="D489" i="12"/>
  <c r="D490" i="12"/>
  <c r="D491" i="12"/>
  <c r="D492" i="12"/>
  <c r="D493" i="12"/>
  <c r="D494" i="12"/>
  <c r="D495" i="12"/>
  <c r="D496" i="12"/>
  <c r="D497" i="12"/>
  <c r="D498" i="12"/>
  <c r="D499" i="12"/>
  <c r="D500" i="12"/>
  <c r="D501" i="12"/>
  <c r="D502" i="12"/>
  <c r="D503" i="12"/>
  <c r="D504" i="12"/>
  <c r="D505" i="12"/>
  <c r="D506" i="12"/>
  <c r="D507" i="12"/>
  <c r="D508" i="12"/>
  <c r="D509" i="12"/>
  <c r="D510" i="12"/>
  <c r="D511" i="12"/>
  <c r="D512" i="12"/>
  <c r="D513" i="12"/>
  <c r="D514" i="12"/>
  <c r="D515" i="12"/>
  <c r="D516" i="12"/>
  <c r="D517" i="12"/>
  <c r="D518" i="12"/>
  <c r="D519" i="12"/>
  <c r="D520" i="12"/>
  <c r="D521" i="12"/>
  <c r="D522" i="12"/>
  <c r="D523" i="12"/>
  <c r="D524" i="12"/>
  <c r="D525" i="12"/>
  <c r="D526" i="12"/>
  <c r="D527" i="12"/>
  <c r="D528" i="12"/>
  <c r="D529" i="12"/>
  <c r="D530" i="12"/>
  <c r="D531" i="12"/>
  <c r="D532" i="12"/>
  <c r="D533" i="12"/>
  <c r="D534" i="12"/>
  <c r="D535" i="12"/>
  <c r="D536" i="12"/>
  <c r="D537" i="12"/>
  <c r="D538" i="12"/>
  <c r="D539" i="12"/>
  <c r="D540" i="12"/>
  <c r="D541" i="12"/>
  <c r="D542" i="12"/>
  <c r="D543" i="12"/>
  <c r="D544" i="12"/>
  <c r="D545" i="12"/>
  <c r="D546" i="12"/>
  <c r="D547" i="12"/>
  <c r="D548" i="12"/>
  <c r="D549" i="12"/>
  <c r="D550" i="12"/>
  <c r="D551" i="12"/>
  <c r="D552" i="12"/>
  <c r="D553" i="12"/>
  <c r="D554" i="12"/>
  <c r="D555" i="12"/>
  <c r="D556" i="12"/>
  <c r="D557" i="12"/>
  <c r="D558" i="12"/>
  <c r="D559" i="12"/>
  <c r="D560" i="12"/>
  <c r="D561" i="12"/>
  <c r="D562" i="12"/>
  <c r="D563" i="12"/>
  <c r="D564" i="12"/>
  <c r="D565" i="12"/>
  <c r="D566" i="12"/>
  <c r="D567" i="12"/>
  <c r="D568" i="12"/>
  <c r="D569" i="12"/>
  <c r="D570" i="12"/>
  <c r="D571" i="12"/>
  <c r="D572" i="12"/>
  <c r="D573" i="12"/>
  <c r="D574" i="12"/>
  <c r="D575" i="12"/>
  <c r="D576" i="12"/>
  <c r="D577" i="12"/>
  <c r="D578" i="12"/>
  <c r="D579" i="12"/>
  <c r="D580" i="12"/>
  <c r="D581" i="12"/>
  <c r="D582" i="12"/>
  <c r="D583" i="12"/>
  <c r="D584" i="12"/>
  <c r="D585" i="12"/>
  <c r="D586" i="12"/>
  <c r="D587" i="12"/>
  <c r="D588" i="12"/>
  <c r="D589" i="12"/>
  <c r="D590" i="12"/>
  <c r="D591" i="12"/>
  <c r="D592" i="12"/>
  <c r="D593" i="12"/>
  <c r="D594" i="12"/>
  <c r="D595" i="12"/>
  <c r="D596" i="12"/>
  <c r="D597" i="12"/>
  <c r="D598" i="12"/>
  <c r="D599" i="12"/>
  <c r="D600" i="12"/>
  <c r="D601" i="12"/>
  <c r="D602" i="12"/>
  <c r="D603" i="12"/>
  <c r="D604" i="12"/>
  <c r="D605" i="12"/>
  <c r="D606" i="12"/>
  <c r="D607" i="12"/>
  <c r="D608" i="12"/>
  <c r="D609" i="12"/>
  <c r="D610" i="12"/>
  <c r="D611" i="12"/>
  <c r="D612" i="12"/>
  <c r="D613" i="12"/>
  <c r="D614" i="12"/>
  <c r="D615" i="12"/>
  <c r="D616" i="12"/>
  <c r="D617" i="12"/>
  <c r="D618" i="12"/>
  <c r="D619" i="12"/>
  <c r="D620" i="12"/>
  <c r="D621" i="12"/>
  <c r="D622" i="12"/>
  <c r="D623" i="12"/>
  <c r="D624" i="12"/>
  <c r="D625" i="12"/>
  <c r="D626" i="12"/>
  <c r="D627" i="12"/>
  <c r="D628" i="12"/>
  <c r="D629" i="12"/>
  <c r="D630" i="12"/>
  <c r="D631" i="12"/>
  <c r="D632" i="12"/>
  <c r="D633" i="12"/>
  <c r="D634" i="12"/>
  <c r="D635" i="12"/>
  <c r="D636" i="12"/>
  <c r="D637" i="12"/>
  <c r="D638" i="12"/>
  <c r="D639" i="12"/>
  <c r="D640" i="12"/>
  <c r="D641" i="12"/>
  <c r="D642" i="12"/>
  <c r="D643" i="12"/>
  <c r="D644" i="12"/>
  <c r="D645" i="12"/>
  <c r="D646" i="12"/>
  <c r="D647" i="12"/>
  <c r="D648" i="12"/>
  <c r="D649" i="12"/>
  <c r="D650" i="12"/>
  <c r="D651" i="12"/>
  <c r="D652" i="12"/>
  <c r="D653" i="12"/>
  <c r="D654" i="12"/>
  <c r="D655" i="12"/>
  <c r="D656" i="12"/>
  <c r="D657" i="12"/>
  <c r="D658" i="12"/>
  <c r="D659" i="12"/>
  <c r="D660" i="12"/>
  <c r="D661" i="12"/>
  <c r="D662" i="12"/>
  <c r="D663" i="12"/>
  <c r="D664" i="12"/>
  <c r="D665" i="12"/>
  <c r="D666" i="12"/>
  <c r="D667" i="12"/>
  <c r="D668" i="12"/>
  <c r="D669" i="12"/>
  <c r="D670" i="12"/>
  <c r="D671" i="12"/>
  <c r="D672" i="12"/>
  <c r="D673" i="12"/>
  <c r="D674" i="12"/>
  <c r="D675" i="12"/>
  <c r="D676" i="12"/>
  <c r="D677" i="12"/>
  <c r="D678" i="12"/>
  <c r="D679" i="12"/>
  <c r="D680" i="12"/>
  <c r="D681" i="12"/>
  <c r="D682" i="12"/>
  <c r="D683" i="12"/>
  <c r="D684" i="12"/>
  <c r="D685" i="12"/>
  <c r="D686" i="12"/>
  <c r="D687" i="12"/>
  <c r="D688" i="12"/>
  <c r="D689" i="12"/>
  <c r="D690" i="12"/>
  <c r="D691" i="12"/>
  <c r="D692" i="12"/>
  <c r="D693" i="12"/>
  <c r="D694" i="12"/>
  <c r="D695" i="12"/>
  <c r="D696" i="12"/>
  <c r="D697" i="12"/>
  <c r="D698" i="12"/>
  <c r="D699" i="12"/>
  <c r="D700" i="12"/>
  <c r="D701" i="12"/>
  <c r="D702" i="12"/>
  <c r="D703" i="12"/>
  <c r="D704" i="12"/>
  <c r="D705" i="12"/>
  <c r="D706" i="12"/>
  <c r="D707" i="12"/>
  <c r="D708" i="12"/>
  <c r="D709" i="12"/>
  <c r="D710" i="12"/>
  <c r="D711" i="12"/>
  <c r="D712" i="12"/>
  <c r="D713" i="12"/>
  <c r="D714" i="12"/>
  <c r="D715" i="12"/>
  <c r="D716" i="12"/>
  <c r="D717" i="12"/>
  <c r="D718" i="12"/>
  <c r="D719" i="12"/>
  <c r="D720" i="12"/>
  <c r="D721" i="12"/>
  <c r="D722" i="12"/>
  <c r="D723" i="12"/>
  <c r="D724" i="12"/>
  <c r="D725" i="12"/>
  <c r="D726" i="12"/>
  <c r="D727" i="12"/>
  <c r="D728" i="12"/>
  <c r="D729" i="12"/>
  <c r="D730" i="12"/>
  <c r="D731" i="12"/>
  <c r="D732" i="12"/>
  <c r="D733" i="12"/>
  <c r="D734" i="12"/>
  <c r="D735" i="12"/>
  <c r="D736" i="12"/>
  <c r="D737" i="12"/>
  <c r="D738" i="12"/>
  <c r="D739" i="12"/>
  <c r="D740" i="12"/>
  <c r="D741" i="12"/>
  <c r="D742" i="12"/>
  <c r="D743" i="12"/>
  <c r="D744" i="12"/>
  <c r="D745" i="12"/>
  <c r="D746" i="12"/>
  <c r="D747" i="12"/>
  <c r="D748" i="12"/>
  <c r="D749" i="12"/>
  <c r="D750" i="12"/>
  <c r="D751" i="12"/>
  <c r="D752" i="12"/>
  <c r="D753" i="12"/>
  <c r="D754" i="12"/>
  <c r="D755" i="12"/>
  <c r="D756" i="12"/>
  <c r="D757" i="12"/>
  <c r="D758" i="12"/>
  <c r="D759" i="12"/>
  <c r="D760" i="12"/>
  <c r="D761" i="12"/>
  <c r="D762" i="12"/>
  <c r="D763" i="12"/>
  <c r="D764" i="12"/>
  <c r="D765" i="12"/>
  <c r="D766" i="12"/>
  <c r="D767" i="12"/>
  <c r="D768" i="12"/>
  <c r="D769" i="12"/>
  <c r="D770" i="12"/>
  <c r="D771" i="12"/>
  <c r="D772" i="12"/>
  <c r="D773" i="12"/>
  <c r="D774" i="12"/>
  <c r="D775" i="12"/>
  <c r="D776" i="12"/>
  <c r="D777" i="12"/>
  <c r="D778" i="12"/>
  <c r="D779" i="12"/>
  <c r="D780" i="12"/>
  <c r="D781" i="12"/>
  <c r="D782" i="12"/>
  <c r="D783" i="12"/>
  <c r="D784" i="12"/>
  <c r="D785" i="12"/>
  <c r="D786" i="12"/>
  <c r="D787" i="12"/>
  <c r="D788" i="12"/>
  <c r="D789" i="12"/>
  <c r="D790" i="12"/>
  <c r="D791" i="12"/>
  <c r="D792" i="12"/>
  <c r="D793" i="12"/>
  <c r="D794" i="12"/>
  <c r="D795" i="12"/>
  <c r="D796" i="12"/>
  <c r="D797" i="12"/>
  <c r="D798" i="12"/>
  <c r="D799" i="12"/>
  <c r="D800" i="12"/>
  <c r="D801" i="12"/>
  <c r="D802" i="12"/>
  <c r="D803" i="12"/>
  <c r="D804" i="12"/>
  <c r="D805" i="12"/>
  <c r="D806" i="12"/>
  <c r="D807" i="12"/>
  <c r="D808" i="12"/>
  <c r="D809" i="12"/>
  <c r="D810" i="12"/>
  <c r="D811" i="12"/>
  <c r="D812" i="12"/>
  <c r="D813" i="12"/>
  <c r="D814" i="12"/>
  <c r="D815" i="12"/>
  <c r="D816" i="12"/>
  <c r="D817" i="12"/>
  <c r="D818" i="12"/>
  <c r="D819" i="12"/>
  <c r="D820" i="12"/>
  <c r="D821" i="12"/>
  <c r="D822" i="12"/>
  <c r="D823" i="12"/>
  <c r="D824" i="12"/>
  <c r="D825" i="12"/>
  <c r="D826" i="12"/>
  <c r="D827" i="12"/>
  <c r="D828" i="12"/>
  <c r="D829" i="12"/>
  <c r="D830" i="12"/>
  <c r="D831" i="12"/>
  <c r="D832" i="12"/>
  <c r="D833" i="12"/>
  <c r="D834" i="12"/>
  <c r="D835" i="12"/>
  <c r="D836" i="12"/>
  <c r="D837" i="12"/>
  <c r="D838" i="12"/>
  <c r="D839" i="12"/>
  <c r="D840" i="12"/>
  <c r="D841" i="12"/>
  <c r="D842" i="12"/>
  <c r="D843" i="12"/>
  <c r="D844" i="12"/>
  <c r="D845" i="12"/>
  <c r="D846" i="12"/>
  <c r="D847" i="12"/>
  <c r="D848" i="12"/>
  <c r="D849" i="12"/>
  <c r="D850" i="12"/>
  <c r="D851" i="12"/>
  <c r="D852" i="12"/>
  <c r="D853" i="12"/>
  <c r="D854" i="12"/>
  <c r="D855" i="12"/>
  <c r="D856" i="12"/>
  <c r="D857" i="12"/>
  <c r="D858" i="12"/>
  <c r="D859" i="12"/>
  <c r="D860" i="12"/>
  <c r="D861" i="12"/>
  <c r="D862" i="12"/>
  <c r="D863" i="12"/>
  <c r="D864" i="12"/>
  <c r="D865" i="12"/>
  <c r="D866" i="12"/>
  <c r="D867" i="12"/>
  <c r="D868" i="12"/>
  <c r="D869" i="12"/>
  <c r="D870" i="12"/>
  <c r="D871" i="12"/>
  <c r="D872" i="12"/>
  <c r="D873" i="12"/>
  <c r="D874" i="12"/>
  <c r="D875" i="12"/>
  <c r="D876" i="12"/>
  <c r="D877" i="12"/>
  <c r="D878" i="12"/>
  <c r="D879" i="12"/>
  <c r="D880" i="12"/>
  <c r="D881" i="12"/>
  <c r="D882" i="12"/>
  <c r="D883" i="12"/>
  <c r="D884" i="12"/>
  <c r="D885" i="12"/>
  <c r="D886" i="12"/>
  <c r="D887" i="12"/>
  <c r="D888" i="12"/>
  <c r="D889" i="12"/>
  <c r="D890" i="12"/>
  <c r="D891" i="12"/>
  <c r="D892" i="12"/>
  <c r="D893" i="12"/>
  <c r="D894" i="12"/>
  <c r="D895" i="12"/>
  <c r="D896" i="12"/>
  <c r="D897" i="12"/>
  <c r="D898" i="12"/>
  <c r="D899" i="12"/>
  <c r="D900" i="12"/>
  <c r="D901" i="12"/>
  <c r="M6" i="9" l="1"/>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H11" i="9"/>
  <c r="H10" i="9"/>
  <c r="H9" i="9"/>
  <c r="H8" i="9"/>
  <c r="H7" i="9"/>
  <c r="H6" i="9"/>
  <c r="H5" i="9"/>
  <c r="H4" i="9"/>
  <c r="H3" i="9"/>
  <c r="G51" i="9"/>
  <c r="G50" i="9"/>
  <c r="G49" i="9"/>
  <c r="G48" i="9"/>
  <c r="G47" i="9"/>
  <c r="G46" i="9"/>
  <c r="G45" i="9"/>
  <c r="G44" i="9"/>
  <c r="G43" i="9"/>
  <c r="G42" i="9"/>
  <c r="G41" i="9"/>
  <c r="G40" i="9"/>
  <c r="G39" i="9"/>
  <c r="G38" i="9"/>
  <c r="G37" i="9"/>
  <c r="G36" i="9"/>
  <c r="G35" i="9"/>
  <c r="G34" i="9"/>
  <c r="G33" i="9"/>
  <c r="G32" i="9"/>
  <c r="G31" i="9"/>
  <c r="G30" i="9"/>
  <c r="G29" i="9"/>
  <c r="G28" i="9"/>
  <c r="G27" i="9"/>
  <c r="G26" i="9"/>
  <c r="G25" i="9"/>
  <c r="G24" i="9"/>
  <c r="G23" i="9"/>
  <c r="G22" i="9"/>
  <c r="G21" i="9"/>
  <c r="G20" i="9"/>
  <c r="G19" i="9"/>
  <c r="G18" i="9"/>
  <c r="G17" i="9"/>
  <c r="G16" i="9"/>
  <c r="G15" i="9"/>
  <c r="G14" i="9"/>
  <c r="G13" i="9"/>
  <c r="G12" i="9"/>
  <c r="G11" i="9"/>
  <c r="G10" i="9"/>
  <c r="G9" i="9"/>
  <c r="G8" i="9"/>
  <c r="G7" i="9"/>
  <c r="G6" i="9"/>
  <c r="G5" i="9"/>
  <c r="G4" i="9"/>
  <c r="G3" i="9"/>
  <c r="E51" i="9"/>
  <c r="E50" i="9"/>
  <c r="E49" i="9"/>
  <c r="E48" i="9"/>
  <c r="E47" i="9"/>
  <c r="E46" i="9"/>
  <c r="E45" i="9"/>
  <c r="E44" i="9"/>
  <c r="E43" i="9"/>
  <c r="E42" i="9"/>
  <c r="E41" i="9"/>
  <c r="E40" i="9"/>
  <c r="E39" i="9"/>
  <c r="E38" i="9"/>
  <c r="E37" i="9"/>
  <c r="E36" i="9"/>
  <c r="E35" i="9"/>
  <c r="E34" i="9"/>
  <c r="E33" i="9"/>
  <c r="E32" i="9"/>
  <c r="E31" i="9"/>
  <c r="E30" i="9"/>
  <c r="E29" i="9"/>
  <c r="E28" i="9"/>
  <c r="E27" i="9"/>
  <c r="E26" i="9"/>
  <c r="E25" i="9"/>
  <c r="E24" i="9"/>
  <c r="E23" i="9"/>
  <c r="E22" i="9"/>
  <c r="E21" i="9"/>
  <c r="E20" i="9"/>
  <c r="E19" i="9"/>
  <c r="E18" i="9"/>
  <c r="E17" i="9"/>
  <c r="E16" i="9"/>
  <c r="E15" i="9"/>
  <c r="E14" i="9"/>
  <c r="E13" i="9"/>
  <c r="E12" i="9"/>
  <c r="E11" i="9"/>
  <c r="E10" i="9"/>
  <c r="E9" i="9"/>
  <c r="E8" i="9"/>
  <c r="E7" i="9"/>
  <c r="E6" i="9"/>
  <c r="E5" i="9"/>
  <c r="E4" i="9"/>
  <c r="E3" i="9"/>
  <c r="F51" i="9"/>
  <c r="F50" i="9"/>
  <c r="F49" i="9"/>
  <c r="F48" i="9"/>
  <c r="F47" i="9"/>
  <c r="F46" i="9"/>
  <c r="F45" i="9"/>
  <c r="F44" i="9"/>
  <c r="F43" i="9"/>
  <c r="F42" i="9"/>
  <c r="F41" i="9"/>
  <c r="F40" i="9"/>
  <c r="F39" i="9"/>
  <c r="F38" i="9"/>
  <c r="F37" i="9"/>
  <c r="F36" i="9"/>
  <c r="F35" i="9"/>
  <c r="F34" i="9"/>
  <c r="F33" i="9"/>
  <c r="F32" i="9"/>
  <c r="F31" i="9"/>
  <c r="F30" i="9"/>
  <c r="F29" i="9"/>
  <c r="F28" i="9"/>
  <c r="F27" i="9"/>
  <c r="F26" i="9"/>
  <c r="F25" i="9"/>
  <c r="F24" i="9"/>
  <c r="F23" i="9"/>
  <c r="F22" i="9"/>
  <c r="F21" i="9"/>
  <c r="F20" i="9"/>
  <c r="F19" i="9"/>
  <c r="F18" i="9"/>
  <c r="F17" i="9"/>
  <c r="F16" i="9"/>
  <c r="F15" i="9"/>
  <c r="F14" i="9"/>
  <c r="F13" i="9"/>
  <c r="F12" i="9"/>
  <c r="F11" i="9"/>
  <c r="F10" i="9"/>
  <c r="F9" i="9"/>
  <c r="F8" i="9"/>
  <c r="F7" i="9"/>
  <c r="F6" i="9"/>
  <c r="F5" i="9"/>
  <c r="F4" i="9"/>
  <c r="F3" i="9"/>
  <c r="C3" i="9"/>
  <c r="C4" i="9"/>
  <c r="C5" i="9"/>
  <c r="C6" i="9"/>
  <c r="C7" i="9"/>
  <c r="C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B3" i="9"/>
  <c r="B4" i="9"/>
  <c r="B5" i="9"/>
  <c r="B6" i="9"/>
  <c r="B7" i="9"/>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D3" i="9"/>
  <c r="D4"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I3" i="9"/>
  <c r="I4" i="9"/>
  <c r="I5" i="9"/>
  <c r="I6" i="9"/>
  <c r="I7" i="9"/>
  <c r="I8"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J3" i="9"/>
  <c r="J4"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J33" i="9"/>
  <c r="J34" i="9"/>
  <c r="J35" i="9"/>
  <c r="J36" i="9"/>
  <c r="J37" i="9"/>
  <c r="J38" i="9"/>
  <c r="J39" i="9"/>
  <c r="J40" i="9"/>
  <c r="J41" i="9"/>
  <c r="J42" i="9"/>
  <c r="J43" i="9"/>
  <c r="J44" i="9"/>
  <c r="J45" i="9"/>
  <c r="J46" i="9"/>
  <c r="J47" i="9"/>
  <c r="J48" i="9"/>
  <c r="J49" i="9"/>
  <c r="J50" i="9"/>
  <c r="J51" i="9"/>
  <c r="M51" i="9"/>
  <c r="K51" i="9"/>
  <c r="K3" i="9"/>
  <c r="K4" i="9"/>
  <c r="K5" i="9"/>
  <c r="K6" i="9"/>
  <c r="K7" i="9"/>
  <c r="K8" i="9"/>
  <c r="K9" i="9"/>
  <c r="K10" i="9"/>
  <c r="K11" i="9"/>
  <c r="K12"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M7" i="9"/>
  <c r="M8" i="9"/>
  <c r="M9" i="9"/>
  <c r="M10" i="9"/>
  <c r="M11" i="9"/>
  <c r="M12" i="9"/>
  <c r="M13" i="9"/>
  <c r="M14" i="9"/>
  <c r="M15" i="9"/>
  <c r="M16" i="9"/>
  <c r="M17" i="9"/>
  <c r="M18" i="9"/>
  <c r="M19" i="9"/>
  <c r="M20" i="9"/>
  <c r="M21" i="9"/>
  <c r="M22" i="9"/>
  <c r="M23" i="9"/>
  <c r="M24" i="9"/>
  <c r="M25" i="9"/>
  <c r="M26" i="9"/>
  <c r="M27" i="9"/>
  <c r="M28" i="9"/>
  <c r="M29" i="9"/>
  <c r="M30" i="9"/>
  <c r="M31" i="9"/>
  <c r="M32" i="9"/>
  <c r="M33" i="9"/>
  <c r="M34" i="9"/>
  <c r="M35" i="9"/>
  <c r="M36" i="9"/>
  <c r="M37" i="9"/>
  <c r="M38" i="9"/>
  <c r="M39" i="9"/>
  <c r="M40" i="9"/>
  <c r="M41" i="9"/>
  <c r="M42" i="9"/>
  <c r="M43" i="9"/>
  <c r="M44" i="9"/>
  <c r="M45" i="9"/>
  <c r="M46" i="9"/>
  <c r="M47" i="9"/>
  <c r="M48" i="9"/>
  <c r="M49" i="9"/>
  <c r="M50" i="9"/>
  <c r="M5" i="9"/>
  <c r="M4" i="9"/>
  <c r="M3" i="9"/>
  <c r="M2" i="9"/>
  <c r="K2" i="9"/>
  <c r="J2" i="9"/>
  <c r="I2" i="9"/>
  <c r="H2" i="9"/>
  <c r="G2" i="9"/>
  <c r="E2" i="9"/>
  <c r="C2" i="9"/>
  <c r="D2" i="9"/>
  <c r="B2" i="9"/>
  <c r="B2" i="8"/>
  <c r="O2" i="8"/>
  <c r="N2" i="8"/>
  <c r="K2" i="8"/>
  <c r="L2" i="8"/>
  <c r="M2" i="8"/>
  <c r="J2" i="8"/>
  <c r="I2" i="8"/>
  <c r="H2" i="8"/>
  <c r="G2" i="8"/>
  <c r="F2" i="8"/>
  <c r="D2" i="8"/>
  <c r="C2" i="8"/>
  <c r="E2" i="8"/>
  <c r="E2" i="2" l="1"/>
  <c r="Z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Government of Alberta</author>
  </authors>
  <commentList>
    <comment ref="P22" authorId="0" shapeId="0" xr:uid="{00000000-0006-0000-0100-000001000000}">
      <text>
        <r>
          <rPr>
            <b/>
            <sz val="9"/>
            <color indexed="81"/>
            <rFont val="Tahoma"/>
            <family val="2"/>
          </rPr>
          <t>If "incomplete test" is chosen, explain in comments field below.</t>
        </r>
      </text>
    </comment>
    <comment ref="AB22" authorId="0" shapeId="0" xr:uid="{00000000-0006-0000-0100-000002000000}">
      <text>
        <r>
          <rPr>
            <b/>
            <sz val="9"/>
            <color indexed="81"/>
            <rFont val="Tahoma"/>
            <family val="2"/>
          </rPr>
          <t>Needs to be in same units as approval parameter units in 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Government of Alberta</author>
  </authors>
  <commentList>
    <comment ref="P22" authorId="0" shapeId="0" xr:uid="{00000000-0006-0000-0200-000001000000}">
      <text>
        <r>
          <rPr>
            <b/>
            <sz val="9"/>
            <color indexed="81"/>
            <rFont val="Tahoma"/>
            <family val="2"/>
          </rPr>
          <t>If "incomplete test" is chosen, explain in comments field below.</t>
        </r>
      </text>
    </comment>
    <comment ref="AB22" authorId="0" shapeId="0" xr:uid="{00000000-0006-0000-0200-000002000000}">
      <text>
        <r>
          <rPr>
            <b/>
            <sz val="9"/>
            <color indexed="81"/>
            <rFont val="Tahoma"/>
            <family val="2"/>
          </rPr>
          <t>Needs to be in same units as approval parameter units in S.</t>
        </r>
      </text>
    </comment>
  </commentList>
</comments>
</file>

<file path=xl/sharedStrings.xml><?xml version="1.0" encoding="utf-8"?>
<sst xmlns="http://schemas.openxmlformats.org/spreadsheetml/2006/main" count="6336" uniqueCount="598">
  <si>
    <t>Facility Name:</t>
  </si>
  <si>
    <t>Parameter</t>
  </si>
  <si>
    <t>Relative Accuracy</t>
  </si>
  <si>
    <t xml:space="preserve">Relative Accuracy </t>
  </si>
  <si>
    <t>Company Name:</t>
  </si>
  <si>
    <t>CEMS Station ID:</t>
  </si>
  <si>
    <t>Year:</t>
  </si>
  <si>
    <t>Month:</t>
  </si>
  <si>
    <t>Stack Diameter (m):</t>
  </si>
  <si>
    <t>&lt;Choose One&gt;</t>
  </si>
  <si>
    <t>Yes</t>
  </si>
  <si>
    <t>No</t>
  </si>
  <si>
    <t>Source #1</t>
  </si>
  <si>
    <t>CEMS Analyzer Serial Number</t>
  </si>
  <si>
    <t>CEMS Analyzer Make</t>
  </si>
  <si>
    <t>CEMS Analyzer Model #</t>
  </si>
  <si>
    <t>Average CEMS Response</t>
  </si>
  <si>
    <t>Audit Date(s):</t>
  </si>
  <si>
    <t>Audit Start Time (MST, 24-hour clock):</t>
  </si>
  <si>
    <t>Audit End Time (MST, 24-hour clock):</t>
  </si>
  <si>
    <t>Notification Date:</t>
  </si>
  <si>
    <t>Facility Contact Name:</t>
  </si>
  <si>
    <t>EPEA Approval #:</t>
  </si>
  <si>
    <t>Comments:</t>
  </si>
  <si>
    <t>Unique Source Identifier:</t>
  </si>
  <si>
    <t>Source #2</t>
  </si>
  <si>
    <t>Source #3</t>
  </si>
  <si>
    <t>Source #4</t>
  </si>
  <si>
    <t>Source #5</t>
  </si>
  <si>
    <t>Source #6</t>
  </si>
  <si>
    <t>Source #7</t>
  </si>
  <si>
    <t>Source #8</t>
  </si>
  <si>
    <t>Source #9</t>
  </si>
  <si>
    <t>Source #10</t>
  </si>
  <si>
    <t>Source #11</t>
  </si>
  <si>
    <t>Source #12</t>
  </si>
  <si>
    <t>Source #13</t>
  </si>
  <si>
    <t>Source #14</t>
  </si>
  <si>
    <t>Source #15</t>
  </si>
  <si>
    <t>Source #16</t>
  </si>
  <si>
    <t>Source #17</t>
  </si>
  <si>
    <t>Source #18</t>
  </si>
  <si>
    <t>Source #19</t>
  </si>
  <si>
    <t>Source #20</t>
  </si>
  <si>
    <t>Source #21</t>
  </si>
  <si>
    <t>Source #22</t>
  </si>
  <si>
    <t>Source #23</t>
  </si>
  <si>
    <t>Source #24</t>
  </si>
  <si>
    <t>Source #25</t>
  </si>
  <si>
    <t>Source #26</t>
  </si>
  <si>
    <t>Source #27</t>
  </si>
  <si>
    <t>Source #28</t>
  </si>
  <si>
    <t>Source #29</t>
  </si>
  <si>
    <t>Source #30</t>
  </si>
  <si>
    <t>Source #31</t>
  </si>
  <si>
    <t>Source #32</t>
  </si>
  <si>
    <t>Source #33</t>
  </si>
  <si>
    <t>Source #34</t>
  </si>
  <si>
    <t>Source #35</t>
  </si>
  <si>
    <t>Source #36</t>
  </si>
  <si>
    <t>Source #37</t>
  </si>
  <si>
    <t>Source #38</t>
  </si>
  <si>
    <t>Source #39</t>
  </si>
  <si>
    <t>Source #40</t>
  </si>
  <si>
    <t>Source #41</t>
  </si>
  <si>
    <t>Source #42</t>
  </si>
  <si>
    <t>Source #43</t>
  </si>
  <si>
    <t>Source #44</t>
  </si>
  <si>
    <t>Source #45</t>
  </si>
  <si>
    <t>Source #46</t>
  </si>
  <si>
    <t>Source #47</t>
  </si>
  <si>
    <t>Source #48</t>
  </si>
  <si>
    <t>Source #49</t>
  </si>
  <si>
    <t>Source #50</t>
  </si>
  <si>
    <t>Facility Contact Phone Number:</t>
  </si>
  <si>
    <t>Facility Contact Email Address:</t>
  </si>
  <si>
    <t>March</t>
  </si>
  <si>
    <t>TEI-42i2000</t>
  </si>
  <si>
    <t>42i</t>
  </si>
  <si>
    <t>Runs 8 - 9</t>
  </si>
  <si>
    <t>January</t>
  </si>
  <si>
    <t>February</t>
  </si>
  <si>
    <t>April</t>
  </si>
  <si>
    <t>May</t>
  </si>
  <si>
    <t>June</t>
  </si>
  <si>
    <t>July</t>
  </si>
  <si>
    <t>August</t>
  </si>
  <si>
    <t>September</t>
  </si>
  <si>
    <t>October</t>
  </si>
  <si>
    <t>November</t>
  </si>
  <si>
    <t>December</t>
  </si>
  <si>
    <t>Approval Limit (if applicable)</t>
  </si>
  <si>
    <t>Average Reference method result</t>
  </si>
  <si>
    <t>ppm</t>
  </si>
  <si>
    <t>Compliance Test Runs Results Average</t>
  </si>
  <si>
    <t>Comment (results used for manual stack survey Approval compliance purposes)</t>
  </si>
  <si>
    <t>Parameter Units (for Approval compliance purposes)</t>
  </si>
  <si>
    <t>Comment (RATA testing\results )</t>
  </si>
  <si>
    <t>Contractor Email Address (if applicable):</t>
  </si>
  <si>
    <t>AMD RATA Summary Form (AMD9)</t>
  </si>
  <si>
    <t>AER ID #:</t>
  </si>
  <si>
    <t>Contractor Company 
(if applicable):</t>
  </si>
  <si>
    <t>Contractor Contact Name
(if applicable):</t>
  </si>
  <si>
    <t>RATA conducted by (company):</t>
  </si>
  <si>
    <t>Name of Lead Person Conducting the RATA:</t>
  </si>
  <si>
    <t>Identification of RATA Run #'s Being Used for the Compliance Test (Set#1)</t>
  </si>
  <si>
    <t>Compliance Test Run Result Value (Set#1)</t>
  </si>
  <si>
    <t>Identification of RATA Run #'s Being Used for the Compliance Test (Set#2)</t>
  </si>
  <si>
    <t>Compliance Test Run Result Value (Set#2)</t>
  </si>
  <si>
    <t>Identification of RATA Run #'s Being Used for the Compliance Test (Set#3)</t>
  </si>
  <si>
    <t>Compliance Test Run Result Value (Set#3)</t>
  </si>
  <si>
    <t>INSTRUCTIONS</t>
  </si>
  <si>
    <t>File Naming Convention:</t>
  </si>
  <si>
    <t xml:space="preserve">Submission Instructions:
</t>
  </si>
  <si>
    <t xml:space="preserve">Additional Notes:
</t>
  </si>
  <si>
    <t xml:space="preserve">• </t>
  </si>
  <si>
    <t>The tab key can be used to move between the fields in this form where data/info can be entered.</t>
  </si>
  <si>
    <t>Form submitted as part of RATA report:</t>
  </si>
  <si>
    <r>
      <t>AMD RATA Summary Form (AMD9)</t>
    </r>
    <r>
      <rPr>
        <u/>
        <sz val="18"/>
        <color rgb="FFFF0000"/>
        <rFont val="Calibri"/>
        <family val="2"/>
        <scheme val="minor"/>
      </rPr>
      <t xml:space="preserve"> EXAMPLE</t>
    </r>
    <r>
      <rPr>
        <sz val="10"/>
        <color rgb="FFFF0000"/>
        <rFont val="Calibri"/>
        <family val="2"/>
        <scheme val="minor"/>
      </rPr>
      <t xml:space="preserve"> (shaded fields show example of how form can be completed)</t>
    </r>
  </si>
  <si>
    <t>Source Testers Ltd</t>
  </si>
  <si>
    <t>Company A</t>
  </si>
  <si>
    <t>John Smith</t>
  </si>
  <si>
    <t>Sam Ng</t>
  </si>
  <si>
    <t>Facility B</t>
  </si>
  <si>
    <t>555-555-1234</t>
  </si>
  <si>
    <t>Contractors Inc</t>
  </si>
  <si>
    <t>john@smith.ca</t>
  </si>
  <si>
    <t>Sally Jane</t>
  </si>
  <si>
    <t>sallyjane@contractors.ca</t>
  </si>
  <si>
    <t>Runs 4 - 5</t>
  </si>
  <si>
    <t>Runs 6 - 7</t>
  </si>
  <si>
    <t>ThermoFischer Scientific</t>
  </si>
  <si>
    <t>Oxygen</t>
  </si>
  <si>
    <t>Teledyne</t>
  </si>
  <si>
    <t>Ultraflow 150</t>
  </si>
  <si>
    <t>Omega Canada</t>
  </si>
  <si>
    <t>CNi1653</t>
  </si>
  <si>
    <t>RATA test runs 4 through 9 inclusive all conducted on January 4th , 2018</t>
  </si>
  <si>
    <t>Reference Test Results Being Used for Approval Manual Stack Survey Compliance Purposes</t>
  </si>
  <si>
    <t>Units for Production Rate:</t>
  </si>
  <si>
    <t>Production Rate During Test:</t>
  </si>
  <si>
    <t>Average Production Rate 
for Previous 30 days:</t>
  </si>
  <si>
    <t>Bias (%)</t>
  </si>
  <si>
    <t>CEMS Code Performance Specification</t>
  </si>
  <si>
    <t>%</t>
  </si>
  <si>
    <t>mg/kg</t>
  </si>
  <si>
    <t>g</t>
  </si>
  <si>
    <t>g/DSCM</t>
  </si>
  <si>
    <t>g/hr</t>
  </si>
  <si>
    <t>g/kg</t>
  </si>
  <si>
    <t>kg</t>
  </si>
  <si>
    <t>kg vcm/100 kg pvc</t>
  </si>
  <si>
    <t>kg/1000kg</t>
  </si>
  <si>
    <t>kg/100kg</t>
  </si>
  <si>
    <t>kg/t</t>
  </si>
  <si>
    <t>m3</t>
  </si>
  <si>
    <t>mg/m3</t>
  </si>
  <si>
    <t>MJ/m3</t>
  </si>
  <si>
    <t>ppm dry</t>
  </si>
  <si>
    <t>ppm wet</t>
  </si>
  <si>
    <t>ppmv</t>
  </si>
  <si>
    <t>t</t>
  </si>
  <si>
    <t>ug/m3</t>
  </si>
  <si>
    <t>kg/MWh</t>
  </si>
  <si>
    <t>m</t>
  </si>
  <si>
    <t>E3M3/d</t>
  </si>
  <si>
    <t>m/s</t>
  </si>
  <si>
    <t>m3/s</t>
  </si>
  <si>
    <t>mg/m3 dry</t>
  </si>
  <si>
    <t>mg/m3 wet</t>
  </si>
  <si>
    <t>g/kg-wet</t>
  </si>
  <si>
    <t>g/kg-dry</t>
  </si>
  <si>
    <t>ppmv-dry</t>
  </si>
  <si>
    <t>ppmv-wet</t>
  </si>
  <si>
    <t>ppb</t>
  </si>
  <si>
    <t>ppb-wet</t>
  </si>
  <si>
    <t>ppb-dry</t>
  </si>
  <si>
    <t>kg/hr-wet</t>
  </si>
  <si>
    <t>kg/hr-dry</t>
  </si>
  <si>
    <t>ug/m3-dry</t>
  </si>
  <si>
    <t>ug/m3-wet</t>
  </si>
  <si>
    <t>kscmh</t>
  </si>
  <si>
    <t>kscmh-wet</t>
  </si>
  <si>
    <t>kscmh-dry</t>
  </si>
  <si>
    <t>m3/hr</t>
  </si>
  <si>
    <t>E3M3/hr</t>
  </si>
  <si>
    <t>m3/min</t>
  </si>
  <si>
    <t>g/kg dry @ 11% O2</t>
  </si>
  <si>
    <t>% dry</t>
  </si>
  <si>
    <t>% wet</t>
  </si>
  <si>
    <t>ppm dry @ 8% O2</t>
  </si>
  <si>
    <t>Sm3/min dry</t>
  </si>
  <si>
    <t>Sm3/min wet</t>
  </si>
  <si>
    <t>g/Sm3 dry @ 8% O2</t>
  </si>
  <si>
    <t>g/s</t>
  </si>
  <si>
    <t>g/Sm3</t>
  </si>
  <si>
    <t>Sm3/min</t>
  </si>
  <si>
    <t>g/Sm3 dry @ 10% O2</t>
  </si>
  <si>
    <t>ppm dry @ 10% O2</t>
  </si>
  <si>
    <t>g/m3 dry @ 7% O2</t>
  </si>
  <si>
    <t>ppm dry @ 7% O2</t>
  </si>
  <si>
    <t>g/m3</t>
  </si>
  <si>
    <t>g/kg wet @ 50% EA</t>
  </si>
  <si>
    <t>g/kg dry @ 50% EA</t>
  </si>
  <si>
    <t>kg/hr dry @ 50% EA</t>
  </si>
  <si>
    <t>Rm3/s</t>
  </si>
  <si>
    <t>ppmv dry @ 50% EA</t>
  </si>
  <si>
    <t>g/kg dry @ 10% O2</t>
  </si>
  <si>
    <t>g/kg wet @ 10% O2</t>
  </si>
  <si>
    <t>ppm dry @ 15% O2</t>
  </si>
  <si>
    <t>g/kg dry @ 8% O2</t>
  </si>
  <si>
    <t>g/m3 dry @ 8% O2</t>
  </si>
  <si>
    <t>mg/m3 dry @ 7% O2</t>
  </si>
  <si>
    <t>mg/m3 dry @ 10% O2</t>
  </si>
  <si>
    <t>min</t>
  </si>
  <si>
    <t>ng/m3 dry @ 8% O2</t>
  </si>
  <si>
    <t>ng/m3</t>
  </si>
  <si>
    <t>Ammonia</t>
  </si>
  <si>
    <t>Carbon Dioxide</t>
  </si>
  <si>
    <t>Carbon Disulphide</t>
  </si>
  <si>
    <t>Carbon monoxide</t>
  </si>
  <si>
    <t>Chlorine</t>
  </si>
  <si>
    <t>Ethylene</t>
  </si>
  <si>
    <t>Ethylene oxide</t>
  </si>
  <si>
    <t>Flow</t>
  </si>
  <si>
    <t>Hydrogen chloride</t>
  </si>
  <si>
    <t>Hydrogen sulphide</t>
  </si>
  <si>
    <t>Mercury</t>
  </si>
  <si>
    <t>Mercury - Elemental</t>
  </si>
  <si>
    <t>Mercury - Back Half-Oxidized</t>
  </si>
  <si>
    <t>Mercury - Particulate</t>
  </si>
  <si>
    <t>Mercury - Oxidized-Particulate Total</t>
  </si>
  <si>
    <t>Mercury - Total</t>
  </si>
  <si>
    <t>Nitric acid</t>
  </si>
  <si>
    <t>Nitrogen</t>
  </si>
  <si>
    <t>Non-methane hydrocarbon (total)</t>
  </si>
  <si>
    <t>Opacity</t>
  </si>
  <si>
    <t>Particulate matter (PM), total</t>
  </si>
  <si>
    <t>Particulate matter &lt; 10 microns (pm10), filterable</t>
  </si>
  <si>
    <t>Particulate matter &lt; 10 microns (pm10)</t>
  </si>
  <si>
    <t>Particulate matter &lt; 2.5 microns (pm2.5)</t>
  </si>
  <si>
    <t>Temperature</t>
  </si>
  <si>
    <t>Total hydrocarbons</t>
  </si>
  <si>
    <t>Total Organic Carbon</t>
  </si>
  <si>
    <t>Total organics</t>
  </si>
  <si>
    <t>Total reduced sulphur</t>
  </si>
  <si>
    <t>Total suspended particulates</t>
  </si>
  <si>
    <t>Vinyl chloride</t>
  </si>
  <si>
    <t>Nitrogen Oxides (NOx, expressed as NO2)</t>
  </si>
  <si>
    <t>m/s-wet</t>
  </si>
  <si>
    <t>m/s-dry</t>
  </si>
  <si>
    <t>You must have an ETS account in order to submit.</t>
  </si>
  <si>
    <t>Upload the completed AMD Form, along with the associated RATA report, to the Electronic Transfer System (ETS).</t>
  </si>
  <si>
    <t>This form must be submitted in Excel format and must not be converted to PDF prior to submission. Submitted PDF Forms will not be accepted, as the information being reported cannot be pulled into the Regulator database unless it is submitted as an Excel form. The AMD Forms are locked and password protected to prevent modification in order to ensure the integrity of the data when it is imported into the Regulator database.</t>
  </si>
  <si>
    <t>It is acceptable to leave cells blank if they are not applicable. For text fields it is also acceptable to enter "n/a" for not applicable. "n/a" cannot be entered in a numeric field, as these fields require a numeric value and should be left blank if they are not applicable.</t>
  </si>
  <si>
    <t>EpeaApproval</t>
  </si>
  <si>
    <t>CompanyName</t>
  </si>
  <si>
    <t>FacilityName</t>
  </si>
  <si>
    <t>FacilityContactName</t>
  </si>
  <si>
    <t>FacilityContactPhone</t>
  </si>
  <si>
    <t>FacilityContactEmail</t>
  </si>
  <si>
    <t>ContractorCompany</t>
  </si>
  <si>
    <t>ContractorContactName</t>
  </si>
  <si>
    <t>ContractorContactEmail</t>
  </si>
  <si>
    <t>Year</t>
  </si>
  <si>
    <t>Month</t>
  </si>
  <si>
    <t>Sheet</t>
  </si>
  <si>
    <t>AMD RATA Form</t>
  </si>
  <si>
    <t>RATAConductedByCompany</t>
  </si>
  <si>
    <t>RATALeadConductor</t>
  </si>
  <si>
    <t>SourceNumber</t>
  </si>
  <si>
    <t>UniqueSourceIdentifier</t>
  </si>
  <si>
    <t>StackDiameter</t>
  </si>
  <si>
    <t>AuditStartTime</t>
  </si>
  <si>
    <t>AuditEndTime</t>
  </si>
  <si>
    <t>NotificationDate</t>
  </si>
  <si>
    <t>ProductionRateDuringTest</t>
  </si>
  <si>
    <t>AvgProductionRateForPrevious30Days</t>
  </si>
  <si>
    <t>ProductionRateUnits</t>
  </si>
  <si>
    <t>Comments</t>
  </si>
  <si>
    <t>ParameterNumber</t>
  </si>
  <si>
    <t>CemsAnalyzerSerialNumber</t>
  </si>
  <si>
    <t>CemsAnalyzerMake</t>
  </si>
  <si>
    <t>CemsAnalyzerModel</t>
  </si>
  <si>
    <t>RelativeAccuracyAverageCemsResponse</t>
  </si>
  <si>
    <t>RelativeAccuracyAverageReferenceMethodResult</t>
  </si>
  <si>
    <t>RelativeAccuracy</t>
  </si>
  <si>
    <t>RelativeAccuracyCemsCodePerformanceSpecification</t>
  </si>
  <si>
    <t>RelativeAccuracyPerformanceSpecificationUnits</t>
  </si>
  <si>
    <t>BiasPercent</t>
  </si>
  <si>
    <t>RataAcceptable</t>
  </si>
  <si>
    <t>RataTestResultsComment</t>
  </si>
  <si>
    <t>ReferenceTestResultsUsedForApprovalCompliance</t>
  </si>
  <si>
    <t>ParameterUnitsForApprovalCompliance</t>
  </si>
  <si>
    <t>ComplianceTestRunsResultsAverage</t>
  </si>
  <si>
    <t>ApprovalLimit</t>
  </si>
  <si>
    <t>StackSamplingCodeCompliaceMet</t>
  </si>
  <si>
    <t>DataComments</t>
  </si>
  <si>
    <t>IdentificationOfRataRunNumbersForTest</t>
  </si>
  <si>
    <t>ComplianceTestRunResultValue</t>
  </si>
  <si>
    <t>ReferenceTestResultSet</t>
  </si>
  <si>
    <t>CemsStationId</t>
  </si>
  <si>
    <t>AerId</t>
  </si>
  <si>
    <t>UNIT</t>
  </si>
  <si>
    <t>DESCRIPTION</t>
  </si>
  <si>
    <t>PERCENT</t>
  </si>
  <si>
    <t>MILLIGRAMS PER CUBIC METRE-WET</t>
  </si>
  <si>
    <t>PERCENT DRY</t>
  </si>
  <si>
    <t>MINUTES</t>
  </si>
  <si>
    <t>PERCENT WET</t>
  </si>
  <si>
    <t>MEGAJOULES PER CUBIC METRE</t>
  </si>
  <si>
    <t>KILOGRAMS</t>
  </si>
  <si>
    <t>KG VINYL CHLORIDE PER 100 KG PVC</t>
  </si>
  <si>
    <t>KILOGRAMS PER 100 KILOGRAMS</t>
  </si>
  <si>
    <t>KILOGRAM PER 1000 KILOGRAMS</t>
  </si>
  <si>
    <t>NANOGRAMS PER METRE CUBED</t>
  </si>
  <si>
    <t>NANOGRAMS PER METRE CUBED-DRY at 8% O2</t>
  </si>
  <si>
    <t>KILOGRAMS PER HOUR @ 50% EXCESS AIR</t>
  </si>
  <si>
    <t>PICOGRAMS PER REFERENCE METRES CUBED-DRY @ 8% O2</t>
  </si>
  <si>
    <t>KILOGRAM PER HOUR-DRY</t>
  </si>
  <si>
    <t>PARTS PER BILLION</t>
  </si>
  <si>
    <t>KILOGRAM PER HOUR-WET</t>
  </si>
  <si>
    <t>PARTS PER BILLION-DRY</t>
  </si>
  <si>
    <t>KILOGRAMS PER MEGAWATT HOUR</t>
  </si>
  <si>
    <t>PARTS PER BILLION-WET</t>
  </si>
  <si>
    <t>KILOGRAMS PER TONNE</t>
  </si>
  <si>
    <t>PARTS PER MILLION</t>
  </si>
  <si>
    <t>PARTS PER MILLION-DRY</t>
  </si>
  <si>
    <t>1000 CUBIC METRES PER DAY</t>
  </si>
  <si>
    <t>PARTS PER MILLION-DRY @ 7% O2</t>
  </si>
  <si>
    <t>1000 CUBIC METRES PER HOUR</t>
  </si>
  <si>
    <t>1000 STANDARD CUBIC METRES PER HOUR</t>
  </si>
  <si>
    <t>PARTS PER MILLION-DRY @ 8% O2</t>
  </si>
  <si>
    <t>1000 STANDARD CUBIC METRES PER HOUR-DRY</t>
  </si>
  <si>
    <t>PARTS PER MILLION-DRY @ 10% O2</t>
  </si>
  <si>
    <t>GRAMS</t>
  </si>
  <si>
    <t>1000 STANDARD CUBIC METRES PER HOUR-WET</t>
  </si>
  <si>
    <t>PARTS PER MILLION-DRY @ 15% O2</t>
  </si>
  <si>
    <t>GRAMS PER DRY STANDARD CUBIC METRE</t>
  </si>
  <si>
    <t>PARTS PER MILLION-WET</t>
  </si>
  <si>
    <t>GRAMS PER HOUR</t>
  </si>
  <si>
    <t>PARTS PER MILLION BY VOLUME</t>
  </si>
  <si>
    <t>GRAMS PER KILOGRAM</t>
  </si>
  <si>
    <t>PARTS PER MILLION BY VOLUME @ 50% EXCESS AIR</t>
  </si>
  <si>
    <t>GRAMS PER KILOGRAM-DRY @ 8% O2</t>
  </si>
  <si>
    <t>PARTS PER MILLION BY VOLUME-DRY</t>
  </si>
  <si>
    <t>GRAMS PER KILOGRAM-DRY @ 10% O2</t>
  </si>
  <si>
    <t>METRES PER SECOND-DRY</t>
  </si>
  <si>
    <t>PARTS PER MILLION BY VOLUME-WET</t>
  </si>
  <si>
    <t>GRAMS PER KILOGRAM-DRY @ 11% O2</t>
  </si>
  <si>
    <t>METRES PER SECOND-WET</t>
  </si>
  <si>
    <t>REFERENCE CONDITIONS CUBIC METRE PER SECOND</t>
  </si>
  <si>
    <t>GRAMS PER KILOGRAM-DRY @ 50% EXCESS AIR</t>
  </si>
  <si>
    <t>CUBIC METRES</t>
  </si>
  <si>
    <t>STANDARD METRES CUBED PER MINUTE</t>
  </si>
  <si>
    <t>GRAMS PER KILOGRAM-WET @ 10% O2</t>
  </si>
  <si>
    <t>CUBIC METRE PER HOUR</t>
  </si>
  <si>
    <t>STANDARD METRES CUBED PER MINUTE-DRY</t>
  </si>
  <si>
    <t>GRAMS PER KILOGRAM-WET @ 50% EXCESS AIR</t>
  </si>
  <si>
    <t>CUBIC METRES PER MINUTE</t>
  </si>
  <si>
    <t>STANDARD METRES CUBED PER MINUTE-WET</t>
  </si>
  <si>
    <t>GRAM PER KILOGRAM-DRY</t>
  </si>
  <si>
    <t>CUBIC METRES PER SECOND</t>
  </si>
  <si>
    <t>TONNES</t>
  </si>
  <si>
    <t>GRAM PER KILOGRAM-WET</t>
  </si>
  <si>
    <t>GRAM PER CUBIC METRE</t>
  </si>
  <si>
    <t>GRAMS PER METRES CUBED-DRY @ 7% O2</t>
  </si>
  <si>
    <t>GRAMS PER METRE CUBED-DRY @ 8% O2</t>
  </si>
  <si>
    <t>GRAMS PER SECOND</t>
  </si>
  <si>
    <t>MILLIGRAMS PER KILOGRAM</t>
  </si>
  <si>
    <t>GRAMS PER STANDARD METRES CUBED</t>
  </si>
  <si>
    <t>MILLIGRAM PER CUBIC METRE</t>
  </si>
  <si>
    <t>GRAMS PER STANDARD METRES CUBED PER MINUTE-DRY @ 8% O2</t>
  </si>
  <si>
    <t>MILLIGRAMS PER CUBIC METRE-DRY</t>
  </si>
  <si>
    <t>MICROGRAMS PER CUBIC METRE-DRY @ 11% O2</t>
  </si>
  <si>
    <t>GRAMS PER STANDARD METRES CUBED-DRY @ 10% O2</t>
  </si>
  <si>
    <t>MILLIGRAMS PER METRE CUBED-DRY @ 7% O2</t>
  </si>
  <si>
    <t>MICROGRAMS PER CUBIC METRE-DRY</t>
  </si>
  <si>
    <t>MILLIGRAMS PER METRE CUBED-DRY @ 10% O2</t>
  </si>
  <si>
    <t>MICROGRAMS PER CUBIC METRE-WET</t>
  </si>
  <si>
    <t>MILLIGRAMS PER CUBIC METRE-DRY @ 11% O2</t>
  </si>
  <si>
    <t>ParameterName</t>
  </si>
  <si>
    <t>For ETS login and account setup, see the ETS link on the AMD website.</t>
  </si>
  <si>
    <t>AmdForm</t>
  </si>
  <si>
    <t>Version</t>
  </si>
  <si>
    <t>kg/s</t>
  </si>
  <si>
    <t>m3/s dry</t>
  </si>
  <si>
    <t>m3/s wet</t>
  </si>
  <si>
    <t>Nm3/s</t>
  </si>
  <si>
    <t>NORMALIZED METRES CUBED PER SECOND</t>
  </si>
  <si>
    <t>KILOGRAMS PER SECOND</t>
  </si>
  <si>
    <t>METRES CUBED PER SECOND-DRY</t>
  </si>
  <si>
    <t>METRES CUBED PER SECOND-WET</t>
  </si>
  <si>
    <r>
      <t xml:space="preserve">The visual format and appearance of the cells in the form can be changed.  For example, the text size, # of decimal places displayed, cell borders and shading, column and row heights and zoom levels can be altered by the user. </t>
    </r>
    <r>
      <rPr>
        <b/>
        <sz val="8"/>
        <color theme="1"/>
        <rFont val="Calibri"/>
        <family val="2"/>
        <scheme val="minor"/>
      </rPr>
      <t>The number of decimal places entered into the cell is what will be uploaded to the data system - the cell formatting affects the display only.</t>
    </r>
  </si>
  <si>
    <t>Refer to the XML schema for this form for descriptions of each field and a listing of which fields are required.</t>
  </si>
  <si>
    <t>AuditDates</t>
  </si>
  <si>
    <t xml:space="preserve">Listing of Parameters Drop Down Options:
</t>
  </si>
  <si>
    <t>2018-01-04;2018-01-07</t>
  </si>
  <si>
    <t>deg C</t>
  </si>
  <si>
    <t>g/m3 dry @ 10% O2</t>
  </si>
  <si>
    <t>g/Sm3 dry @ 7% O2</t>
  </si>
  <si>
    <t>pg/m3</t>
  </si>
  <si>
    <t>GRAMS PER METRE CUBED-DRY @ 10% O2</t>
  </si>
  <si>
    <t>GRAMS PER STANDARD METRES CUBED-DRY @ 7% O2</t>
  </si>
  <si>
    <t>A summary of the results of any complete or incomplete RATA is to be included in the RATA report. These summaries are to be done by completing this AMD RATA Summary Form, for each audited parameter, and submitting it at the same time as the associated PDF RATA report.
Completed AMD Forms must be named and submitted according to the following instructions:</t>
  </si>
  <si>
    <t>Source Name</t>
  </si>
  <si>
    <t>Performance Specification units</t>
  </si>
  <si>
    <t>Were all Alberta Stack Sampling Code requirements met? Y/N</t>
  </si>
  <si>
    <t>Time Interval 
(if applicable)</t>
  </si>
  <si>
    <t>Analyzer Low Range</t>
  </si>
  <si>
    <t>Analyzer Upper Range (FS)</t>
  </si>
  <si>
    <t>1HR</t>
  </si>
  <si>
    <t>24HR</t>
  </si>
  <si>
    <t>1MON</t>
  </si>
  <si>
    <t>12HR</t>
  </si>
  <si>
    <t>1MIN</t>
  </si>
  <si>
    <t>1QTR</t>
  </si>
  <si>
    <t>1YR</t>
  </si>
  <si>
    <t>2HR</t>
  </si>
  <si>
    <t>30DAY</t>
  </si>
  <si>
    <t>365DAY</t>
  </si>
  <si>
    <t>3HR</t>
  </si>
  <si>
    <t>48HR</t>
  </si>
  <si>
    <t>4HR</t>
  </si>
  <si>
    <t>6MIN</t>
  </si>
  <si>
    <t>720HR</t>
  </si>
  <si>
    <t>90DAY</t>
  </si>
  <si>
    <t>Approval Time Interval
(if applicable)</t>
  </si>
  <si>
    <t>Incomplete test</t>
  </si>
  <si>
    <t>Reference test results used for Approval manual stack survey compliance purposes? Y/N</t>
  </si>
  <si>
    <t>Refer to the EPEA Approval Industrial Monitoring Documentation Submission Naming Guideline for file naming conventions, available on the AMD web page.</t>
  </si>
  <si>
    <t>Values which are a percent must be entered as the percent (e.g., 1.5) not the decimal (e.g., 0.015). The Excel "Percent Style" button must not be used as only the decimal is stored and the value will be under reported.</t>
  </si>
  <si>
    <t>For reporting of daily values, calendar day or "production day" may be reported. If reporting production day state this in the comments section of the form, including what time range is reported.</t>
  </si>
  <si>
    <t>Nitric oxide</t>
  </si>
  <si>
    <t>Nitrogen dioxide</t>
  </si>
  <si>
    <t>Nitrogen Oxides</t>
  </si>
  <si>
    <t>Sulphur dioxide</t>
  </si>
  <si>
    <t>Exit Temperature</t>
  </si>
  <si>
    <t>mg</t>
  </si>
  <si>
    <t>MILLIGRAMS</t>
  </si>
  <si>
    <t>ug</t>
  </si>
  <si>
    <t>MICROGRAMS</t>
  </si>
  <si>
    <t>PICOGRAMS PER REFERENCE METRES CUBED-DRY @ 11% O2</t>
  </si>
  <si>
    <t>mg/m3 dry @ 11% O2</t>
  </si>
  <si>
    <t>pg/Rm3 dry @ 8% O2</t>
  </si>
  <si>
    <t>pg/Rm3 dry @ 11% O2</t>
  </si>
  <si>
    <t>ug/m3 dry @ 11% O2</t>
  </si>
  <si>
    <t>METRES</t>
  </si>
  <si>
    <t>METRES PER SECOND</t>
  </si>
  <si>
    <t>MICROGRAMS PER CUBIC METRE</t>
  </si>
  <si>
    <t>PICOGRAMS PER CUBIC METRE</t>
  </si>
  <si>
    <t>DEGREES CELCIUS</t>
  </si>
  <si>
    <t>% AU</t>
  </si>
  <si>
    <t>% Feed Rate</t>
  </si>
  <si>
    <t>% Load</t>
  </si>
  <si>
    <t>% MAC</t>
  </si>
  <si>
    <t>% MCR</t>
  </si>
  <si>
    <t>% steam</t>
  </si>
  <si>
    <t>3/8basis/hour</t>
  </si>
  <si>
    <t>ADM t/day</t>
  </si>
  <si>
    <t>ADMT</t>
  </si>
  <si>
    <t>ADTD</t>
  </si>
  <si>
    <t>Amps</t>
  </si>
  <si>
    <t>Batches</t>
  </si>
  <si>
    <t>Batches/day</t>
  </si>
  <si>
    <t>BBL/day</t>
  </si>
  <si>
    <t>bdls/hour</t>
  </si>
  <si>
    <t>Billet tons cast/day</t>
  </si>
  <si>
    <t>Black Liquor Solids/second</t>
  </si>
  <si>
    <t>BLS t/day</t>
  </si>
  <si>
    <t>BLS/day</t>
  </si>
  <si>
    <t>BPH</t>
  </si>
  <si>
    <t>ClO2/day</t>
  </si>
  <si>
    <t>drums/8 hr shift</t>
  </si>
  <si>
    <t>e3m/day</t>
  </si>
  <si>
    <t>e3m3</t>
  </si>
  <si>
    <t>E3M3/day</t>
  </si>
  <si>
    <t>E3M3/hour</t>
  </si>
  <si>
    <t>ft3/min</t>
  </si>
  <si>
    <t>Fuel Gas Flow, Sm3/hr</t>
  </si>
  <si>
    <t>Fuel Gas Throughput, T/hr</t>
  </si>
  <si>
    <t>Fuel Use, m3/hr</t>
  </si>
  <si>
    <t>g/hour</t>
  </si>
  <si>
    <t>g/L</t>
  </si>
  <si>
    <t>g/L Total Metals</t>
  </si>
  <si>
    <t>GJ</t>
  </si>
  <si>
    <t>GJ/day</t>
  </si>
  <si>
    <t>GJ/hour</t>
  </si>
  <si>
    <t>GPM</t>
  </si>
  <si>
    <t>Igpm</t>
  </si>
  <si>
    <t>K%</t>
  </si>
  <si>
    <t>kbbl/day</t>
  </si>
  <si>
    <t>kg SO2/hour</t>
  </si>
  <si>
    <t>kg steam/hour</t>
  </si>
  <si>
    <t>kg/day</t>
  </si>
  <si>
    <t>kg/h of steam</t>
  </si>
  <si>
    <t>kg/hour</t>
  </si>
  <si>
    <t>kg/hr of glass pull</t>
  </si>
  <si>
    <t>kg/min</t>
  </si>
  <si>
    <t>kg/s total dry feed</t>
  </si>
  <si>
    <t>klpd</t>
  </si>
  <si>
    <t>km3</t>
  </si>
  <si>
    <t>km3/hour</t>
  </si>
  <si>
    <t>kpph</t>
  </si>
  <si>
    <t>KPPH of Steam</t>
  </si>
  <si>
    <t>kscf</t>
  </si>
  <si>
    <t>kW</t>
  </si>
  <si>
    <t>kW/hour</t>
  </si>
  <si>
    <t>L Liquefied Propellant</t>
  </si>
  <si>
    <t>L/hour</t>
  </si>
  <si>
    <t>L/s</t>
  </si>
  <si>
    <t>L/s Lime Mud to Filter</t>
  </si>
  <si>
    <t>lb/hour</t>
  </si>
  <si>
    <t>lbs</t>
  </si>
  <si>
    <t>lbs/day</t>
  </si>
  <si>
    <t>lbs/hour</t>
  </si>
  <si>
    <t>lbs/hr steam output</t>
  </si>
  <si>
    <t>lgpm</t>
  </si>
  <si>
    <t>Load Rate %</t>
  </si>
  <si>
    <t>M16/hour</t>
  </si>
  <si>
    <t>m3/day</t>
  </si>
  <si>
    <t>m3/day of steam</t>
  </si>
  <si>
    <t>m3/hour</t>
  </si>
  <si>
    <t>Metric tonnes/day</t>
  </si>
  <si>
    <t>ML/day</t>
  </si>
  <si>
    <t>Mlbs/hour</t>
  </si>
  <si>
    <t>mmbtu</t>
  </si>
  <si>
    <t>MMBTU/hour</t>
  </si>
  <si>
    <t>mmlb</t>
  </si>
  <si>
    <t>mmscf/day</t>
  </si>
  <si>
    <t>mscf/hour</t>
  </si>
  <si>
    <t>MSF 3/8</t>
  </si>
  <si>
    <t>MSF/day</t>
  </si>
  <si>
    <t>MSF/hour</t>
  </si>
  <si>
    <t>MT</t>
  </si>
  <si>
    <t>MT/day</t>
  </si>
  <si>
    <t>MT/hour</t>
  </si>
  <si>
    <t>MTPD</t>
  </si>
  <si>
    <t>Mud L/s</t>
  </si>
  <si>
    <t>MW</t>
  </si>
  <si>
    <t>MWh</t>
  </si>
  <si>
    <t>N/D</t>
  </si>
  <si>
    <t>NH3 t/day</t>
  </si>
  <si>
    <t>Nm3/hour</t>
  </si>
  <si>
    <t>Plant Rate %</t>
  </si>
  <si>
    <t>ppm H2S</t>
  </si>
  <si>
    <t>scfm</t>
  </si>
  <si>
    <t>sf/hour</t>
  </si>
  <si>
    <t>Sm3/day</t>
  </si>
  <si>
    <t>SM3/hour</t>
  </si>
  <si>
    <t>sT/h</t>
  </si>
  <si>
    <t>Steam Flow (KPPH)</t>
  </si>
  <si>
    <t>Steam kg/hour</t>
  </si>
  <si>
    <t>Steam Sm3/hour</t>
  </si>
  <si>
    <t>Tonnes</t>
  </si>
  <si>
    <t>T/Day</t>
  </si>
  <si>
    <t>T/hour</t>
  </si>
  <si>
    <t>T/hr Steam</t>
  </si>
  <si>
    <t>Tonnes Beets Sliced/hr</t>
  </si>
  <si>
    <t>Tonnes of MEG/day</t>
  </si>
  <si>
    <t>TPD CaO</t>
  </si>
  <si>
    <t>usgpm</t>
  </si>
  <si>
    <t>Other</t>
  </si>
  <si>
    <t>Listing of Units for Production Rate:</t>
  </si>
  <si>
    <t>% O2/CO2</t>
  </si>
  <si>
    <t>°C</t>
  </si>
  <si>
    <t>2017-12-15</t>
  </si>
  <si>
    <t>Gas Turbine Exhaust Stack</t>
  </si>
  <si>
    <t>Unit 1</t>
  </si>
  <si>
    <t>Plant load during RATA was 94.59% of preceding 30-day average plant load.</t>
  </si>
  <si>
    <t>SourceName</t>
  </si>
  <si>
    <t>AnalyzerLowRange</t>
  </si>
  <si>
    <t>AnalyzerUpperRange</t>
  </si>
  <si>
    <t>TimeInterval</t>
  </si>
  <si>
    <t>ApprovalTimeInterval</t>
  </si>
  <si>
    <t>ppm abs ave diff</t>
  </si>
  <si>
    <t>m/s dry</t>
  </si>
  <si>
    <t>m/s wet</t>
  </si>
  <si>
    <t>AnalyzerUnits</t>
  </si>
  <si>
    <t>RelativeAccuracyFlowReportingUnits</t>
  </si>
  <si>
    <t>Flow Reporting Units *</t>
  </si>
  <si>
    <t>Analyzer Units *</t>
  </si>
  <si>
    <t xml:space="preserve">* As of Jan 1, 2022, for all CEMS data reported, either dry basis or wet basis must be used for reporting gas concentrations and flow as per procedures in the CEMS User Manual.
</t>
  </si>
  <si>
    <r>
      <t xml:space="preserve">Description of Units Drop Down Options:
Note - Entries in bold are available for both Analyzer Units and Parameter Units (for Approval compliance purposes), </t>
    </r>
    <r>
      <rPr>
        <sz val="9"/>
        <rFont val="Calibri"/>
        <family val="2"/>
        <scheme val="minor"/>
      </rPr>
      <t>entries not in bold are available only for Parameter Units (for Approval compliance purposes).</t>
    </r>
    <r>
      <rPr>
        <b/>
        <sz val="9"/>
        <rFont val="Calibri"/>
        <family val="2"/>
        <scheme val="minor"/>
      </rPr>
      <t xml:space="preserve">
</t>
    </r>
  </si>
  <si>
    <t>Does RATA meet CEMS Code?</t>
  </si>
  <si>
    <t>Litres</t>
  </si>
  <si>
    <t>mm Hg</t>
  </si>
  <si>
    <t>Duct Pressure</t>
  </si>
  <si>
    <t>Moisture</t>
  </si>
  <si>
    <t>MILLIMETRES OF MERCURY</t>
  </si>
  <si>
    <t>© Government of Alberta, 2025.</t>
  </si>
  <si>
    <t>AMD RATA Summary Form (AMD9) Version # 4.3 (October 2025)</t>
  </si>
  <si>
    <t>m3/hr dry</t>
  </si>
  <si>
    <t>m3/hr wet</t>
  </si>
  <si>
    <t>CUBIC METRE PER HOUR DRY</t>
  </si>
  <si>
    <t>CUBIC METRE PER HOUR WET</t>
  </si>
  <si>
    <r>
      <t xml:space="preserve">If you have any questions about this collection of personal information, you may contact us by email at </t>
    </r>
    <r>
      <rPr>
        <u/>
        <sz val="8"/>
        <color rgb="FF0000FF"/>
        <rFont val="Calibri"/>
        <family val="2"/>
        <scheme val="minor"/>
      </rPr>
      <t>AMDFeedback@gov.ab.ca</t>
    </r>
    <r>
      <rPr>
        <sz val="8"/>
        <color theme="1"/>
        <rFont val="Calibri"/>
        <family val="2"/>
        <scheme val="minor"/>
      </rPr>
      <t xml:space="preserve"> or you may write to Alberta Environment and Protected Areas, Air Policy Section, 1st floor, 9820 – 106 Street NW. </t>
    </r>
  </si>
  <si>
    <r>
      <t xml:space="preserve">The personal information collected through the AMD RATA Summary Form (AMD9) is for the purpose of administering Alberta's Air Monitoring Directive. This collection is authorized under section 4(c) of the </t>
    </r>
    <r>
      <rPr>
        <i/>
        <u/>
        <sz val="8"/>
        <color rgb="FF0000FF"/>
        <rFont val="Calibri"/>
        <family val="2"/>
        <scheme val="minor"/>
      </rPr>
      <t>Protection of Privacy Act</t>
    </r>
    <r>
      <rPr>
        <sz val="8"/>
        <color theme="1"/>
        <rFont val="Calibri"/>
        <family val="2"/>
        <scheme val="minor"/>
      </rPr>
      <t xml:space="preserve"> (POPA).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</si>
</sst>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h:mm;@"/>
    <numFmt numFmtId="165" formatCode="0.0"/>
    <numFmt numFmtId="166" formatCode="[$-1009]d/mmm/yy;@"/>
    <numFmt numFmtId="167" formatCode="[$-F400]h:mm:ss\ AM/PM"/>
    <numFmt numFmtId="168" formatCode="yyyy/mm/dd;@"/>
    <numFmt numFmtId="169" formatCode="hh:mm:ss;@"/>
    <numFmt numFmtId="170" formatCode="0;[Red]0"/>
    <numFmt numFmtId="171" formatCode="0.00;[Red]0.00"/>
  </numFmts>
  <fonts count="32" x14ac:knownFonts="1">
    <font>
      <sz val="11"/>
      <color theme="1"/>
      <name val="Calibri"/>
      <family val="2"/>
      <scheme val="minor"/>
    </font>
    <font>
      <u/>
      <sz val="18"/>
      <color theme="1"/>
      <name val="Calibri"/>
      <family val="2"/>
      <scheme val="minor"/>
    </font>
    <font>
      <b/>
      <sz val="10"/>
      <name val="Calibri"/>
      <family val="2"/>
      <scheme val="minor"/>
    </font>
    <font>
      <sz val="8"/>
      <color theme="1"/>
      <name val="Calibri"/>
      <family val="2"/>
      <scheme val="minor"/>
    </font>
    <font>
      <b/>
      <sz val="8"/>
      <color theme="1"/>
      <name val="Calibri"/>
      <family val="2"/>
      <scheme val="minor"/>
    </font>
    <font>
      <b/>
      <sz val="10"/>
      <color indexed="9"/>
      <name val="Calibri"/>
      <family val="2"/>
      <scheme val="minor"/>
    </font>
    <font>
      <b/>
      <sz val="8"/>
      <name val="Calibri"/>
      <family val="2"/>
      <scheme val="minor"/>
    </font>
    <font>
      <sz val="8"/>
      <name val="Calibri"/>
      <family val="2"/>
      <scheme val="minor"/>
    </font>
    <font>
      <sz val="10"/>
      <color theme="1"/>
      <name val="Calibri"/>
      <family val="2"/>
      <scheme val="minor"/>
    </font>
    <font>
      <b/>
      <sz val="10"/>
      <color theme="1"/>
      <name val="Calibri"/>
      <family val="2"/>
      <scheme val="minor"/>
    </font>
    <font>
      <b/>
      <u/>
      <sz val="10"/>
      <name val="Calibri"/>
      <family val="2"/>
      <scheme val="minor"/>
    </font>
    <font>
      <b/>
      <sz val="11"/>
      <color theme="1"/>
      <name val="Calibri"/>
      <family val="2"/>
      <scheme val="minor"/>
    </font>
    <font>
      <u/>
      <sz val="11"/>
      <color theme="10"/>
      <name val="Calibri"/>
      <family val="2"/>
      <scheme val="minor"/>
    </font>
    <font>
      <sz val="10"/>
      <name val="Calibri"/>
      <family val="2"/>
      <scheme val="minor"/>
    </font>
    <font>
      <u/>
      <sz val="10"/>
      <name val="Calibri"/>
      <family val="2"/>
      <scheme val="minor"/>
    </font>
    <font>
      <u/>
      <sz val="18"/>
      <color rgb="FFFF0000"/>
      <name val="Calibri"/>
      <family val="2"/>
      <scheme val="minor"/>
    </font>
    <font>
      <sz val="11"/>
      <color theme="1"/>
      <name val="Calibri"/>
      <family val="2"/>
      <scheme val="minor"/>
    </font>
    <font>
      <u/>
      <sz val="8"/>
      <color theme="10"/>
      <name val="Calibri"/>
      <family val="2"/>
      <scheme val="minor"/>
    </font>
    <font>
      <b/>
      <u/>
      <sz val="14"/>
      <name val="Calibri"/>
      <family val="2"/>
      <scheme val="minor"/>
    </font>
    <font>
      <b/>
      <sz val="9"/>
      <name val="Calibri"/>
      <family val="2"/>
      <scheme val="minor"/>
    </font>
    <font>
      <u/>
      <sz val="8"/>
      <color theme="1"/>
      <name val="Calibri"/>
      <family val="2"/>
      <scheme val="minor"/>
    </font>
    <font>
      <sz val="11"/>
      <name val="Calibri"/>
      <family val="2"/>
      <scheme val="minor"/>
    </font>
    <font>
      <sz val="10"/>
      <color rgb="FFFF0000"/>
      <name val="Calibri"/>
      <family val="2"/>
      <scheme val="minor"/>
    </font>
    <font>
      <b/>
      <sz val="9"/>
      <color indexed="81"/>
      <name val="Tahoma"/>
      <family val="2"/>
    </font>
    <font>
      <sz val="8"/>
      <color rgb="FFFF0000"/>
      <name val="Calibri"/>
      <family val="2"/>
      <scheme val="minor"/>
    </font>
    <font>
      <b/>
      <sz val="8"/>
      <color rgb="FFFF0000"/>
      <name val="Calibri"/>
      <family val="2"/>
      <scheme val="minor"/>
    </font>
    <font>
      <b/>
      <sz val="11"/>
      <color rgb="FFFF0000"/>
      <name val="Calibri"/>
      <family val="2"/>
      <scheme val="minor"/>
    </font>
    <font>
      <sz val="11"/>
      <color rgb="FFFF0000"/>
      <name val="Calibri"/>
      <family val="2"/>
      <scheme val="minor"/>
    </font>
    <font>
      <sz val="9"/>
      <name val="Calibri"/>
      <family val="2"/>
      <scheme val="minor"/>
    </font>
    <font>
      <b/>
      <u/>
      <sz val="8"/>
      <color theme="1"/>
      <name val="Calibri"/>
      <family val="2"/>
      <scheme val="minor"/>
    </font>
    <font>
      <i/>
      <u/>
      <sz val="8"/>
      <color rgb="FF0000FF"/>
      <name val="Calibri"/>
      <family val="2"/>
      <scheme val="minor"/>
    </font>
    <font>
      <u/>
      <sz val="8"/>
      <color rgb="FF0000FF"/>
      <name val="Calibri"/>
      <family val="2"/>
      <scheme val="minor"/>
    </font>
  </fonts>
  <fills count="6">
    <fill>
      <patternFill patternType="none"/>
    </fill>
    <fill>
      <patternFill patternType="gray125"/>
    </fill>
    <fill>
      <patternFill patternType="solid">
        <fgColor theme="0"/>
        <bgColor indexed="64"/>
      </patternFill>
    </fill>
    <fill>
      <patternFill patternType="solid">
        <fgColor indexed="62"/>
        <bgColor indexed="64"/>
      </patternFill>
    </fill>
    <fill>
      <patternFill patternType="solid">
        <fgColor rgb="FF6363CB"/>
        <bgColor indexed="64"/>
      </patternFill>
    </fill>
    <fill>
      <patternFill patternType="solid">
        <fgColor theme="9" tint="0.39997558519241921"/>
        <bgColor indexed="64"/>
      </patternFill>
    </fill>
  </fills>
  <borders count="2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2" fillId="0" borderId="0" applyNumberFormat="0" applyFill="0" applyBorder="0" applyAlignment="0" applyProtection="0"/>
    <xf numFmtId="9" fontId="16" fillId="0" borderId="0" applyFont="0" applyFill="0" applyBorder="0" applyAlignment="0" applyProtection="0"/>
  </cellStyleXfs>
  <cellXfs count="212">
    <xf numFmtId="0" fontId="0" fillId="0" borderId="0" xfId="0"/>
    <xf numFmtId="0" fontId="0" fillId="0" borderId="0" xfId="0" applyFont="1" applyAlignment="1" applyProtection="1">
      <alignment vertical="top" wrapText="1"/>
    </xf>
    <xf numFmtId="0" fontId="0" fillId="2" borderId="0" xfId="0" applyFont="1" applyFill="1" applyAlignment="1" applyProtection="1">
      <alignment vertical="top" wrapText="1"/>
    </xf>
    <xf numFmtId="0" fontId="8" fillId="0" borderId="0" xfId="0" applyFont="1" applyAlignment="1" applyProtection="1">
      <alignment vertical="top" wrapText="1"/>
    </xf>
    <xf numFmtId="0" fontId="9" fillId="2" borderId="0" xfId="0" applyFont="1" applyFill="1" applyBorder="1" applyAlignment="1" applyProtection="1">
      <alignment horizontal="right" vertical="top" wrapText="1"/>
    </xf>
    <xf numFmtId="0" fontId="10" fillId="2" borderId="6" xfId="0" applyFont="1" applyFill="1" applyBorder="1" applyAlignment="1" applyProtection="1">
      <alignment horizontal="left" vertical="top" wrapText="1"/>
    </xf>
    <xf numFmtId="0" fontId="8" fillId="2" borderId="7" xfId="0" applyFont="1" applyFill="1" applyBorder="1" applyAlignment="1" applyProtection="1">
      <alignment vertical="top" wrapText="1"/>
    </xf>
    <xf numFmtId="0" fontId="8" fillId="2" borderId="8" xfId="0" applyFont="1" applyFill="1" applyBorder="1" applyAlignment="1" applyProtection="1">
      <alignment vertical="top" wrapText="1"/>
    </xf>
    <xf numFmtId="0" fontId="2" fillId="2" borderId="5" xfId="0" applyFont="1" applyFill="1" applyBorder="1" applyAlignment="1" applyProtection="1">
      <alignment horizontal="right" vertical="top" wrapText="1"/>
    </xf>
    <xf numFmtId="0" fontId="8" fillId="2" borderId="9" xfId="0" applyFont="1" applyFill="1" applyBorder="1" applyAlignment="1" applyProtection="1">
      <alignment vertical="top" wrapText="1"/>
    </xf>
    <xf numFmtId="0" fontId="8" fillId="2" borderId="5" xfId="0" applyFont="1" applyFill="1" applyBorder="1" applyAlignment="1" applyProtection="1">
      <alignment vertical="top" wrapText="1"/>
    </xf>
    <xf numFmtId="0" fontId="8" fillId="2" borderId="0" xfId="0" applyFont="1" applyFill="1" applyBorder="1" applyAlignment="1" applyProtection="1">
      <alignment horizontal="center" vertical="top" wrapText="1"/>
    </xf>
    <xf numFmtId="0" fontId="8" fillId="2" borderId="15" xfId="0" applyFont="1" applyFill="1" applyBorder="1" applyAlignment="1" applyProtection="1">
      <alignment vertical="top" wrapText="1"/>
    </xf>
    <xf numFmtId="0" fontId="8" fillId="0" borderId="5" xfId="0" applyFont="1" applyBorder="1" applyAlignment="1" applyProtection="1">
      <alignment vertical="top" wrapText="1"/>
    </xf>
    <xf numFmtId="0" fontId="8" fillId="2" borderId="12" xfId="0" applyFont="1" applyFill="1" applyBorder="1" applyAlignment="1" applyProtection="1">
      <alignment vertical="top" wrapText="1"/>
    </xf>
    <xf numFmtId="0" fontId="8" fillId="2" borderId="13" xfId="0" applyFont="1" applyFill="1" applyBorder="1" applyAlignment="1" applyProtection="1">
      <alignment vertical="top" wrapText="1"/>
    </xf>
    <xf numFmtId="0" fontId="8" fillId="2" borderId="14" xfId="0" applyFont="1" applyFill="1" applyBorder="1" applyAlignment="1" applyProtection="1">
      <alignment vertical="top" wrapText="1"/>
    </xf>
    <xf numFmtId="0" fontId="5" fillId="3" borderId="11" xfId="0" applyFont="1" applyFill="1" applyBorder="1" applyAlignment="1" applyProtection="1">
      <alignment wrapText="1"/>
    </xf>
    <xf numFmtId="0" fontId="5" fillId="3" borderId="4" xfId="0" applyFont="1" applyFill="1" applyBorder="1" applyAlignment="1" applyProtection="1">
      <alignment wrapText="1"/>
    </xf>
    <xf numFmtId="0" fontId="5" fillId="3" borderId="2" xfId="0" applyFont="1" applyFill="1" applyBorder="1" applyAlignment="1" applyProtection="1">
      <alignment wrapText="1"/>
    </xf>
    <xf numFmtId="0" fontId="5" fillId="3" borderId="2" xfId="0" quotePrefix="1" applyFont="1" applyFill="1" applyBorder="1" applyAlignment="1" applyProtection="1">
      <alignment wrapText="1"/>
    </xf>
    <xf numFmtId="0" fontId="5" fillId="3" borderId="16" xfId="0" applyFont="1" applyFill="1" applyBorder="1" applyAlignment="1" applyProtection="1">
      <alignment wrapText="1"/>
    </xf>
    <xf numFmtId="0" fontId="8" fillId="0" borderId="0" xfId="0" applyFont="1" applyAlignment="1" applyProtection="1">
      <alignment wrapText="1"/>
    </xf>
    <xf numFmtId="0" fontId="5" fillId="4" borderId="2" xfId="0" quotePrefix="1" applyFont="1" applyFill="1" applyBorder="1" applyAlignment="1" applyProtection="1">
      <alignment wrapText="1"/>
    </xf>
    <xf numFmtId="0" fontId="0" fillId="2" borderId="0" xfId="0" applyFont="1" applyFill="1" applyAlignment="1" applyProtection="1">
      <alignment wrapText="1"/>
    </xf>
    <xf numFmtId="0" fontId="0" fillId="2" borderId="0" xfId="0" applyFont="1" applyFill="1" applyBorder="1" applyAlignment="1" applyProtection="1">
      <alignment wrapText="1"/>
    </xf>
    <xf numFmtId="0" fontId="0" fillId="0" borderId="0" xfId="0" applyFont="1" applyAlignment="1" applyProtection="1">
      <alignment wrapText="1"/>
    </xf>
    <xf numFmtId="0" fontId="0" fillId="2" borderId="0" xfId="0" applyFont="1" applyFill="1" applyBorder="1" applyAlignment="1" applyProtection="1">
      <alignment vertical="top" wrapText="1"/>
    </xf>
    <xf numFmtId="0" fontId="11" fillId="2" borderId="0" xfId="0" applyFont="1" applyFill="1" applyBorder="1" applyAlignment="1" applyProtection="1">
      <alignment horizontal="right"/>
    </xf>
    <xf numFmtId="0" fontId="0" fillId="0" borderId="0" xfId="0" applyFont="1" applyBorder="1" applyAlignment="1" applyProtection="1">
      <alignment vertical="top" wrapText="1"/>
    </xf>
    <xf numFmtId="0" fontId="8" fillId="2" borderId="0" xfId="0" applyFont="1" applyFill="1" applyBorder="1" applyAlignment="1" applyProtection="1">
      <alignment vertical="top" wrapText="1"/>
    </xf>
    <xf numFmtId="0" fontId="8" fillId="2" borderId="0" xfId="0" applyFont="1" applyFill="1" applyAlignment="1" applyProtection="1">
      <alignment vertical="top" wrapText="1"/>
    </xf>
    <xf numFmtId="0" fontId="2" fillId="2" borderId="0" xfId="0" applyFont="1" applyFill="1" applyBorder="1" applyAlignment="1" applyProtection="1">
      <alignment horizontal="right" vertical="top" wrapText="1"/>
    </xf>
    <xf numFmtId="0" fontId="8" fillId="0" borderId="2" xfId="0" applyFont="1" applyBorder="1"/>
    <xf numFmtId="0" fontId="8" fillId="0" borderId="0" xfId="0" applyFont="1"/>
    <xf numFmtId="0" fontId="8" fillId="2" borderId="10" xfId="0" applyFont="1" applyFill="1" applyBorder="1" applyAlignment="1" applyProtection="1">
      <alignment vertical="top"/>
    </xf>
    <xf numFmtId="0" fontId="14" fillId="2" borderId="0" xfId="0" applyFont="1" applyFill="1" applyBorder="1" applyAlignment="1" applyProtection="1">
      <alignment vertical="top" wrapText="1"/>
    </xf>
    <xf numFmtId="0" fontId="8" fillId="2" borderId="0" xfId="0" applyFont="1" applyFill="1" applyBorder="1" applyAlignment="1" applyProtection="1">
      <alignment wrapText="1"/>
    </xf>
    <xf numFmtId="0" fontId="8" fillId="2" borderId="10" xfId="0" applyFont="1" applyFill="1" applyBorder="1" applyAlignment="1" applyProtection="1">
      <alignment vertical="top" wrapText="1"/>
    </xf>
    <xf numFmtId="0" fontId="8" fillId="0" borderId="2" xfId="0" applyFont="1" applyBorder="1" applyProtection="1">
      <protection locked="0"/>
    </xf>
    <xf numFmtId="0" fontId="0" fillId="0" borderId="0" xfId="0" applyFont="1" applyFill="1" applyBorder="1" applyAlignment="1" applyProtection="1">
      <alignment vertical="top" wrapText="1"/>
    </xf>
    <xf numFmtId="0" fontId="8" fillId="2" borderId="0" xfId="0" applyFont="1" applyFill="1" applyBorder="1" applyAlignment="1" applyProtection="1">
      <alignment vertical="top" wrapText="1"/>
    </xf>
    <xf numFmtId="0" fontId="8" fillId="2" borderId="0" xfId="0" applyFont="1" applyFill="1" applyBorder="1" applyAlignment="1" applyProtection="1">
      <alignment vertical="top" wrapText="1"/>
    </xf>
    <xf numFmtId="0" fontId="2" fillId="2" borderId="0" xfId="0" applyFont="1" applyFill="1" applyBorder="1" applyAlignment="1" applyProtection="1">
      <alignment horizontal="right" vertical="top" wrapText="1"/>
    </xf>
    <xf numFmtId="0" fontId="8" fillId="2" borderId="0" xfId="0" applyFont="1" applyFill="1" applyAlignment="1" applyProtection="1">
      <alignment wrapText="1"/>
    </xf>
    <xf numFmtId="0" fontId="8" fillId="2" borderId="0" xfId="0" applyFont="1" applyFill="1" applyAlignment="1" applyProtection="1">
      <alignment horizontal="right" wrapText="1"/>
    </xf>
    <xf numFmtId="0" fontId="9" fillId="2" borderId="0" xfId="0" applyFont="1" applyFill="1" applyBorder="1" applyAlignment="1" applyProtection="1">
      <alignment horizontal="right" vertical="top"/>
    </xf>
    <xf numFmtId="164" fontId="8" fillId="2" borderId="2" xfId="0" applyNumberFormat="1" applyFont="1" applyFill="1" applyBorder="1" applyAlignment="1" applyProtection="1">
      <alignment horizontal="left" vertical="top" wrapText="1"/>
      <protection locked="0"/>
    </xf>
    <xf numFmtId="0" fontId="8" fillId="0" borderId="2" xfId="0" applyFont="1" applyBorder="1" applyAlignment="1" applyProtection="1">
      <alignment horizontal="left" vertical="top"/>
      <protection locked="0"/>
    </xf>
    <xf numFmtId="0" fontId="8" fillId="2" borderId="16" xfId="0" applyFont="1" applyFill="1" applyBorder="1" applyAlignment="1" applyProtection="1">
      <alignment horizontal="left" vertical="top" wrapText="1"/>
      <protection locked="0"/>
    </xf>
    <xf numFmtId="0" fontId="8" fillId="2" borderId="0" xfId="0" applyFont="1" applyFill="1" applyBorder="1" applyAlignment="1" applyProtection="1">
      <alignment vertical="top" wrapText="1"/>
    </xf>
    <xf numFmtId="0" fontId="6" fillId="2" borderId="0" xfId="0" applyFont="1" applyFill="1" applyBorder="1" applyAlignment="1" applyProtection="1">
      <alignment horizontal="left" vertical="top" wrapText="1" indent="1"/>
    </xf>
    <xf numFmtId="0" fontId="18" fillId="2" borderId="0" xfId="0" applyFont="1" applyFill="1" applyBorder="1" applyAlignment="1" applyProtection="1">
      <alignment horizontal="left" vertical="top" wrapText="1"/>
    </xf>
    <xf numFmtId="0" fontId="14" fillId="0" borderId="0" xfId="0" applyFont="1" applyFill="1" applyBorder="1" applyAlignment="1" applyProtection="1">
      <alignment vertical="top" wrapText="1"/>
    </xf>
    <xf numFmtId="0" fontId="0" fillId="0" borderId="0" xfId="0" applyFont="1" applyFill="1" applyAlignment="1" applyProtection="1">
      <alignment vertical="top" wrapText="1"/>
    </xf>
    <xf numFmtId="0" fontId="0" fillId="2" borderId="18" xfId="0" applyFont="1" applyFill="1" applyBorder="1" applyAlignment="1" applyProtection="1">
      <alignment vertical="top" wrapText="1"/>
    </xf>
    <xf numFmtId="0" fontId="3" fillId="2" borderId="0" xfId="0" applyFont="1" applyFill="1" applyAlignment="1" applyProtection="1">
      <alignment horizontal="right" vertical="top" wrapText="1"/>
    </xf>
    <xf numFmtId="0" fontId="6" fillId="2" borderId="0" xfId="0" applyFont="1" applyFill="1" applyBorder="1" applyAlignment="1" applyProtection="1">
      <alignment horizontal="left" vertical="top" wrapText="1" indent="2"/>
    </xf>
    <xf numFmtId="0" fontId="0" fillId="0" borderId="0" xfId="0" applyFont="1" applyFill="1" applyBorder="1" applyAlignment="1" applyProtection="1">
      <alignment horizontal="left" vertical="top" wrapText="1"/>
    </xf>
    <xf numFmtId="0" fontId="21" fillId="0" borderId="0" xfId="0" applyFont="1" applyFill="1" applyBorder="1" applyAlignment="1" applyProtection="1">
      <alignment horizontal="left" vertical="top" wrapText="1"/>
    </xf>
    <xf numFmtId="0" fontId="11" fillId="0" borderId="0" xfId="0" applyFont="1" applyFill="1" applyBorder="1" applyAlignment="1" applyProtection="1">
      <alignment horizontal="left" vertical="top" wrapText="1"/>
    </xf>
    <xf numFmtId="0" fontId="0" fillId="2" borderId="0" xfId="0" applyFont="1" applyFill="1" applyAlignment="1" applyProtection="1">
      <alignment vertical="center" wrapText="1"/>
    </xf>
    <xf numFmtId="0" fontId="0" fillId="0" borderId="0" xfId="0" applyFont="1" applyFill="1" applyAlignment="1" applyProtection="1">
      <alignment vertical="center" wrapText="1"/>
    </xf>
    <xf numFmtId="0" fontId="0" fillId="0" borderId="0" xfId="0" applyFont="1" applyAlignment="1" applyProtection="1">
      <alignment vertical="center" wrapText="1"/>
    </xf>
    <xf numFmtId="0" fontId="20" fillId="2" borderId="0" xfId="0" applyFont="1" applyFill="1" applyBorder="1" applyAlignment="1" applyProtection="1">
      <alignment horizontal="left" vertical="top" wrapText="1" indent="2"/>
    </xf>
    <xf numFmtId="0" fontId="8" fillId="5" borderId="2" xfId="0" applyFont="1" applyFill="1" applyBorder="1" applyProtection="1"/>
    <xf numFmtId="164" fontId="8" fillId="5" borderId="2" xfId="0" applyNumberFormat="1" applyFont="1" applyFill="1" applyBorder="1" applyAlignment="1" applyProtection="1">
      <alignment horizontal="left" vertical="top" wrapText="1"/>
    </xf>
    <xf numFmtId="0" fontId="8" fillId="5" borderId="11" xfId="0" applyFont="1" applyFill="1" applyBorder="1" applyAlignment="1" applyProtection="1">
      <alignment horizontal="left" vertical="top" wrapText="1"/>
    </xf>
    <xf numFmtId="0" fontId="8" fillId="5" borderId="2" xfId="0" applyFont="1" applyFill="1" applyBorder="1" applyAlignment="1" applyProtection="1">
      <alignment horizontal="left" vertical="top"/>
    </xf>
    <xf numFmtId="0" fontId="8" fillId="5" borderId="16" xfId="0" applyFont="1" applyFill="1" applyBorder="1" applyAlignment="1" applyProtection="1">
      <alignment horizontal="left" vertical="top" wrapText="1"/>
    </xf>
    <xf numFmtId="0" fontId="8" fillId="2" borderId="11" xfId="0" applyFont="1" applyFill="1" applyBorder="1" applyAlignment="1" applyProtection="1">
      <alignment horizontal="left" vertical="top" wrapText="1"/>
    </xf>
    <xf numFmtId="0" fontId="8" fillId="2" borderId="2" xfId="0" applyFont="1" applyFill="1" applyBorder="1" applyAlignment="1" applyProtection="1">
      <alignment horizontal="left" vertical="top" wrapText="1"/>
    </xf>
    <xf numFmtId="0" fontId="8" fillId="0" borderId="2" xfId="0" applyFont="1" applyBorder="1" applyAlignment="1" applyProtection="1">
      <alignment horizontal="left" vertical="top"/>
    </xf>
    <xf numFmtId="0" fontId="8" fillId="2" borderId="16" xfId="0" applyFont="1" applyFill="1" applyBorder="1" applyAlignment="1" applyProtection="1">
      <alignment horizontal="left" vertical="top" wrapText="1"/>
    </xf>
    <xf numFmtId="0" fontId="8" fillId="2" borderId="0" xfId="0" applyFont="1" applyFill="1" applyBorder="1" applyAlignment="1" applyProtection="1">
      <alignment vertical="top" wrapText="1"/>
    </xf>
    <xf numFmtId="0" fontId="8" fillId="0" borderId="2" xfId="0" applyFont="1" applyBorder="1" applyAlignment="1">
      <alignment horizontal="left" vertical="top"/>
    </xf>
    <xf numFmtId="0" fontId="13" fillId="5" borderId="2" xfId="0" applyFont="1" applyFill="1" applyBorder="1" applyAlignment="1" applyProtection="1">
      <alignment horizontal="left" vertical="top" wrapText="1"/>
    </xf>
    <xf numFmtId="1" fontId="0" fillId="0" borderId="0" xfId="0" applyNumberFormat="1"/>
    <xf numFmtId="165" fontId="8" fillId="0" borderId="2" xfId="0" applyNumberFormat="1" applyFont="1" applyBorder="1"/>
    <xf numFmtId="0" fontId="3" fillId="2" borderId="0" xfId="0" applyFont="1" applyFill="1" applyBorder="1" applyAlignment="1" applyProtection="1">
      <alignment horizontal="left" vertical="top" wrapText="1" indent="2"/>
    </xf>
    <xf numFmtId="0" fontId="18" fillId="0" borderId="0" xfId="0" applyFont="1" applyFill="1" applyBorder="1" applyAlignment="1" applyProtection="1">
      <alignment horizontal="left" vertical="top" wrapText="1"/>
    </xf>
    <xf numFmtId="0" fontId="3" fillId="2" borderId="0" xfId="0" applyFont="1" applyFill="1" applyBorder="1" applyAlignment="1" applyProtection="1">
      <alignment horizontal="left" vertical="top" wrapText="1" indent="1"/>
    </xf>
    <xf numFmtId="0" fontId="2" fillId="2" borderId="0" xfId="0" applyFont="1" applyFill="1" applyBorder="1" applyAlignment="1" applyProtection="1">
      <alignment horizontal="right" vertical="top" wrapText="1"/>
    </xf>
    <xf numFmtId="0" fontId="8" fillId="5" borderId="2" xfId="0" applyFont="1" applyFill="1" applyBorder="1" applyAlignment="1" applyProtection="1">
      <alignment horizontal="left" vertical="top" wrapText="1"/>
    </xf>
    <xf numFmtId="0" fontId="9" fillId="2" borderId="10" xfId="0" applyFont="1" applyFill="1" applyBorder="1" applyAlignment="1" applyProtection="1">
      <alignment horizontal="right" vertical="top" wrapText="1"/>
    </xf>
    <xf numFmtId="0" fontId="9" fillId="2" borderId="0" xfId="0" applyFont="1" applyFill="1" applyBorder="1" applyAlignment="1" applyProtection="1">
      <alignment horizontal="right" vertical="top" wrapText="1"/>
    </xf>
    <xf numFmtId="0" fontId="8" fillId="2" borderId="0" xfId="0" applyFont="1" applyFill="1" applyBorder="1" applyAlignment="1" applyProtection="1">
      <alignment vertical="top" wrapText="1"/>
    </xf>
    <xf numFmtId="166" fontId="0" fillId="0" borderId="0" xfId="0" applyNumberFormat="1"/>
    <xf numFmtId="167" fontId="0" fillId="0" borderId="0" xfId="0" applyNumberFormat="1"/>
    <xf numFmtId="0" fontId="0" fillId="0" borderId="0" xfId="0" applyNumberFormat="1"/>
    <xf numFmtId="168" fontId="0" fillId="0" borderId="0" xfId="0" applyNumberFormat="1"/>
    <xf numFmtId="169" fontId="0" fillId="0" borderId="0" xfId="0" applyNumberFormat="1"/>
    <xf numFmtId="2" fontId="0" fillId="0" borderId="0" xfId="0" applyNumberFormat="1"/>
    <xf numFmtId="170" fontId="0" fillId="0" borderId="0" xfId="0" applyNumberFormat="1"/>
    <xf numFmtId="171" fontId="0" fillId="0" borderId="0" xfId="0" applyNumberFormat="1"/>
    <xf numFmtId="0" fontId="8" fillId="5" borderId="2" xfId="0" applyNumberFormat="1" applyFont="1" applyFill="1" applyBorder="1" applyAlignment="1" applyProtection="1">
      <alignment horizontal="left" vertical="top" wrapText="1"/>
    </xf>
    <xf numFmtId="0" fontId="8" fillId="2" borderId="2" xfId="0" applyNumberFormat="1" applyFont="1" applyFill="1" applyBorder="1" applyAlignment="1" applyProtection="1">
      <alignment horizontal="left" vertical="top" wrapText="1"/>
      <protection locked="0"/>
    </xf>
    <xf numFmtId="0" fontId="8" fillId="5" borderId="2" xfId="2" applyNumberFormat="1" applyFont="1" applyFill="1" applyBorder="1" applyAlignment="1" applyProtection="1">
      <alignment horizontal="left" vertical="top" wrapText="1"/>
    </xf>
    <xf numFmtId="0" fontId="8" fillId="0" borderId="2" xfId="0" applyNumberFormat="1" applyFont="1" applyFill="1" applyBorder="1" applyAlignment="1" applyProtection="1">
      <alignment horizontal="left" vertical="top" wrapText="1"/>
      <protection locked="0"/>
    </xf>
    <xf numFmtId="0" fontId="8" fillId="0" borderId="2" xfId="2" applyNumberFormat="1" applyFont="1" applyFill="1" applyBorder="1" applyAlignment="1" applyProtection="1">
      <alignment horizontal="left" vertical="top" wrapText="1"/>
      <protection locked="0"/>
    </xf>
    <xf numFmtId="0" fontId="8" fillId="2" borderId="2" xfId="0" applyNumberFormat="1" applyFont="1" applyFill="1" applyBorder="1" applyAlignment="1" applyProtection="1">
      <alignment horizontal="left" vertical="top" wrapText="1"/>
    </xf>
    <xf numFmtId="0" fontId="8" fillId="0" borderId="2" xfId="0" applyNumberFormat="1" applyFont="1" applyFill="1" applyBorder="1" applyAlignment="1" applyProtection="1">
      <alignment horizontal="left" vertical="top" wrapText="1"/>
    </xf>
    <xf numFmtId="0" fontId="8" fillId="0" borderId="2" xfId="2" applyNumberFormat="1" applyFont="1" applyFill="1" applyBorder="1" applyAlignment="1" applyProtection="1">
      <alignment horizontal="left" vertical="top" wrapText="1"/>
    </xf>
    <xf numFmtId="0" fontId="3" fillId="2" borderId="0" xfId="0" applyFont="1" applyFill="1" applyBorder="1" applyAlignment="1" applyProtection="1">
      <alignment horizontal="left" vertical="top" wrapText="1" indent="2"/>
    </xf>
    <xf numFmtId="0" fontId="3" fillId="2" borderId="0" xfId="0" applyFont="1" applyFill="1" applyBorder="1" applyAlignment="1" applyProtection="1">
      <alignment horizontal="left" vertical="top" wrapText="1" indent="2"/>
    </xf>
    <xf numFmtId="49" fontId="8" fillId="2" borderId="2" xfId="0" applyNumberFormat="1" applyFont="1" applyFill="1" applyBorder="1" applyAlignment="1" applyProtection="1">
      <alignment horizontal="left" vertical="top" wrapText="1"/>
      <protection locked="0"/>
    </xf>
    <xf numFmtId="49" fontId="8" fillId="5" borderId="2" xfId="0" applyNumberFormat="1" applyFont="1" applyFill="1" applyBorder="1" applyAlignment="1" applyProtection="1">
      <alignment horizontal="left" vertical="top" wrapText="1"/>
    </xf>
    <xf numFmtId="0" fontId="3" fillId="2" borderId="0" xfId="0" applyFont="1" applyFill="1" applyBorder="1" applyAlignment="1" applyProtection="1">
      <alignment horizontal="left" vertical="center"/>
    </xf>
    <xf numFmtId="0" fontId="0" fillId="0" borderId="0" xfId="0" applyFont="1" applyAlignment="1" applyProtection="1">
      <alignment vertical="top"/>
    </xf>
    <xf numFmtId="0" fontId="2" fillId="2" borderId="0" xfId="0" applyFont="1" applyFill="1" applyBorder="1" applyAlignment="1" applyProtection="1">
      <alignment horizontal="right" vertical="top" wrapText="1"/>
    </xf>
    <xf numFmtId="0" fontId="9" fillId="2" borderId="10" xfId="0" applyFont="1" applyFill="1" applyBorder="1" applyAlignment="1" applyProtection="1">
      <alignment horizontal="right" vertical="top" wrapText="1"/>
    </xf>
    <xf numFmtId="0" fontId="9" fillId="2" borderId="0" xfId="0" applyFont="1" applyFill="1" applyBorder="1" applyAlignment="1" applyProtection="1">
      <alignment horizontal="right" vertical="top" wrapText="1"/>
    </xf>
    <xf numFmtId="0" fontId="8" fillId="2" borderId="0" xfId="0" applyFont="1" applyFill="1" applyBorder="1" applyAlignment="1" applyProtection="1">
      <alignment vertical="top" wrapText="1"/>
    </xf>
    <xf numFmtId="0" fontId="8" fillId="2" borderId="2" xfId="0" applyFont="1" applyFill="1" applyBorder="1" applyAlignment="1" applyProtection="1">
      <alignment horizontal="left" vertical="top" wrapText="1"/>
      <protection locked="0"/>
    </xf>
    <xf numFmtId="0" fontId="9" fillId="2" borderId="7" xfId="0" applyFont="1" applyFill="1" applyBorder="1" applyAlignment="1" applyProtection="1">
      <alignment horizontal="right" vertical="top" wrapText="1"/>
    </xf>
    <xf numFmtId="0" fontId="8" fillId="2" borderId="19" xfId="0" applyFont="1" applyFill="1" applyBorder="1" applyAlignment="1" applyProtection="1">
      <alignment horizontal="left" vertical="top" wrapText="1"/>
      <protection locked="0"/>
    </xf>
    <xf numFmtId="0" fontId="8" fillId="0" borderId="11" xfId="0" applyFont="1" applyBorder="1" applyAlignment="1" applyProtection="1">
      <alignment horizontal="left" vertical="top"/>
      <protection locked="0"/>
    </xf>
    <xf numFmtId="0" fontId="3" fillId="2" borderId="0" xfId="0" applyFont="1" applyFill="1" applyBorder="1" applyAlignment="1" applyProtection="1">
      <alignment horizontal="left" vertical="top" wrapText="1" indent="2"/>
    </xf>
    <xf numFmtId="0" fontId="8" fillId="0" borderId="0" xfId="0" applyFont="1" applyAlignment="1">
      <alignment horizontal="left" vertical="top"/>
    </xf>
    <xf numFmtId="0" fontId="24" fillId="2" borderId="0" xfId="0" applyFont="1" applyFill="1" applyAlignment="1" applyProtection="1">
      <alignment horizontal="right" vertical="top" wrapText="1"/>
    </xf>
    <xf numFmtId="0" fontId="2" fillId="2" borderId="0" xfId="0" applyFont="1" applyFill="1" applyBorder="1" applyAlignment="1" applyProtection="1">
      <alignment horizontal="right" vertical="top" wrapText="1"/>
    </xf>
    <xf numFmtId="0" fontId="8" fillId="5" borderId="2" xfId="0" applyFont="1" applyFill="1" applyBorder="1" applyAlignment="1" applyProtection="1">
      <alignment horizontal="left" vertical="top" wrapText="1"/>
    </xf>
    <xf numFmtId="0" fontId="9" fillId="2" borderId="10" xfId="0" applyFont="1" applyFill="1" applyBorder="1" applyAlignment="1" applyProtection="1">
      <alignment horizontal="right" vertical="top" wrapText="1"/>
    </xf>
    <xf numFmtId="0" fontId="9" fillId="2" borderId="0" xfId="0" applyFont="1" applyFill="1" applyBorder="1" applyAlignment="1" applyProtection="1">
      <alignment horizontal="right" vertical="top" wrapText="1"/>
    </xf>
    <xf numFmtId="0" fontId="8" fillId="2" borderId="0" xfId="0" applyFont="1" applyFill="1" applyBorder="1" applyAlignment="1" applyProtection="1">
      <alignment vertical="top" wrapText="1"/>
    </xf>
    <xf numFmtId="0" fontId="8" fillId="2" borderId="2" xfId="0" applyFont="1" applyFill="1" applyBorder="1" applyAlignment="1" applyProtection="1">
      <alignment horizontal="left" vertical="top" wrapText="1"/>
      <protection locked="0"/>
    </xf>
    <xf numFmtId="0" fontId="8" fillId="0" borderId="2" xfId="0" applyFont="1" applyBorder="1" applyAlignment="1">
      <alignment horizontal="left" vertical="top" wrapText="1"/>
    </xf>
    <xf numFmtId="0" fontId="8" fillId="5" borderId="2" xfId="0" applyFont="1" applyFill="1" applyBorder="1" applyAlignment="1" applyProtection="1">
      <alignment horizontal="left" vertical="top" wrapText="1"/>
    </xf>
    <xf numFmtId="165" fontId="8" fillId="5" borderId="2" xfId="2" applyNumberFormat="1" applyFont="1" applyFill="1" applyBorder="1" applyAlignment="1" applyProtection="1">
      <alignment horizontal="left" vertical="top" wrapText="1"/>
    </xf>
    <xf numFmtId="0" fontId="0" fillId="0" borderId="0" xfId="0" applyFill="1"/>
    <xf numFmtId="2" fontId="0" fillId="0" borderId="0" xfId="0" applyNumberFormat="1" applyFill="1"/>
    <xf numFmtId="0" fontId="8" fillId="2" borderId="0" xfId="0" applyFont="1" applyFill="1" applyBorder="1" applyAlignment="1" applyProtection="1">
      <alignment vertical="top" wrapText="1"/>
    </xf>
    <xf numFmtId="0" fontId="8" fillId="2" borderId="2" xfId="0" applyFont="1" applyFill="1" applyBorder="1" applyAlignment="1" applyProtection="1">
      <alignment horizontal="left" vertical="top" wrapText="1"/>
      <protection locked="0"/>
    </xf>
    <xf numFmtId="0" fontId="8" fillId="2" borderId="0" xfId="0" applyFont="1" applyFill="1" applyBorder="1" applyAlignment="1" applyProtection="1">
      <alignment horizontal="left" vertical="top" wrapText="1"/>
    </xf>
    <xf numFmtId="0" fontId="13" fillId="2" borderId="0" xfId="1" applyFont="1" applyFill="1" applyBorder="1" applyAlignment="1" applyProtection="1">
      <alignment horizontal="left" vertical="top" wrapText="1"/>
    </xf>
    <xf numFmtId="0" fontId="4" fillId="2" borderId="0" xfId="0" applyFont="1" applyFill="1" applyBorder="1" applyAlignment="1" applyProtection="1">
      <alignment horizontal="left" vertical="center" wrapText="1"/>
    </xf>
    <xf numFmtId="0" fontId="29" fillId="2" borderId="0" xfId="0" applyFont="1" applyFill="1" applyBorder="1" applyAlignment="1" applyProtection="1">
      <alignment horizontal="left" vertical="center" wrapText="1"/>
    </xf>
    <xf numFmtId="0" fontId="13" fillId="5" borderId="2" xfId="0" applyNumberFormat="1" applyFont="1" applyFill="1" applyBorder="1" applyAlignment="1" applyProtection="1">
      <alignment horizontal="left" vertical="top" wrapText="1"/>
    </xf>
    <xf numFmtId="0" fontId="13" fillId="5" borderId="2" xfId="2" applyNumberFormat="1" applyFont="1" applyFill="1" applyBorder="1" applyAlignment="1" applyProtection="1">
      <alignment horizontal="left" vertical="top" wrapText="1"/>
    </xf>
    <xf numFmtId="0" fontId="8" fillId="2" borderId="0" xfId="0" applyFont="1" applyFill="1" applyBorder="1" applyAlignment="1" applyProtection="1">
      <alignment vertical="top" wrapText="1"/>
    </xf>
    <xf numFmtId="0" fontId="8" fillId="2" borderId="2" xfId="0" applyFont="1" applyFill="1" applyBorder="1" applyAlignment="1" applyProtection="1">
      <alignment horizontal="left" vertical="top" wrapText="1"/>
      <protection locked="0"/>
    </xf>
    <xf numFmtId="0" fontId="8" fillId="2" borderId="0" xfId="0" applyFont="1" applyFill="1" applyBorder="1" applyAlignment="1" applyProtection="1">
      <alignment vertical="top"/>
    </xf>
    <xf numFmtId="0" fontId="8" fillId="0" borderId="0" xfId="0" applyFont="1" applyFill="1" applyAlignment="1" applyProtection="1">
      <alignment vertical="top" wrapText="1"/>
    </xf>
    <xf numFmtId="0" fontId="0" fillId="0" borderId="0" xfId="0" applyFont="1" applyFill="1" applyAlignment="1" applyProtection="1">
      <alignment wrapText="1"/>
    </xf>
    <xf numFmtId="0" fontId="27" fillId="0" borderId="0" xfId="0" applyFont="1" applyAlignment="1" applyProtection="1">
      <alignment horizontal="center" vertical="top"/>
    </xf>
    <xf numFmtId="0" fontId="8" fillId="5" borderId="19" xfId="0" applyFont="1" applyFill="1" applyBorder="1" applyAlignment="1" applyProtection="1">
      <alignment horizontal="left" vertical="top" wrapText="1"/>
    </xf>
    <xf numFmtId="0" fontId="3" fillId="2" borderId="0" xfId="0" applyFont="1" applyFill="1" applyBorder="1" applyAlignment="1" applyProtection="1">
      <alignment horizontal="left" vertical="center" wrapText="1"/>
    </xf>
    <xf numFmtId="0" fontId="0" fillId="2" borderId="0" xfId="0" applyFont="1" applyFill="1" applyAlignment="1" applyProtection="1">
      <alignment vertical="top"/>
    </xf>
    <xf numFmtId="0" fontId="4" fillId="2" borderId="0" xfId="0" applyFont="1" applyFill="1" applyAlignment="1">
      <alignment horizontal="left" vertical="center" wrapText="1"/>
    </xf>
    <xf numFmtId="0" fontId="19" fillId="2" borderId="15" xfId="0" applyFont="1" applyFill="1" applyBorder="1" applyAlignment="1" applyProtection="1">
      <alignment horizontal="left" vertical="top" wrapText="1" indent="1"/>
    </xf>
    <xf numFmtId="0" fontId="18" fillId="0" borderId="0" xfId="0" applyFont="1" applyFill="1" applyBorder="1" applyAlignment="1" applyProtection="1">
      <alignment horizontal="left" vertical="top" wrapText="1"/>
    </xf>
    <xf numFmtId="0" fontId="4" fillId="2" borderId="0" xfId="0" applyFont="1" applyFill="1" applyBorder="1" applyAlignment="1" applyProtection="1">
      <alignment horizontal="left" vertical="center" wrapText="1" indent="1"/>
    </xf>
    <xf numFmtId="0" fontId="5" fillId="3" borderId="10" xfId="0" applyFont="1" applyFill="1" applyBorder="1" applyAlignment="1" applyProtection="1">
      <alignment horizontal="left" vertical="center" wrapText="1" indent="1"/>
    </xf>
    <xf numFmtId="0" fontId="5" fillId="3" borderId="0" xfId="0" applyFont="1" applyFill="1" applyBorder="1" applyAlignment="1" applyProtection="1">
      <alignment horizontal="left" vertical="center" wrapText="1" indent="1"/>
    </xf>
    <xf numFmtId="0" fontId="3" fillId="2" borderId="18" xfId="0" applyFont="1" applyFill="1" applyBorder="1" applyAlignment="1" applyProtection="1">
      <alignment horizontal="left" vertical="top" wrapText="1" indent="1"/>
    </xf>
    <xf numFmtId="0" fontId="1" fillId="2" borderId="0" xfId="0" applyFont="1" applyFill="1" applyBorder="1" applyAlignment="1" applyProtection="1">
      <alignment horizontal="left" vertical="top" wrapText="1"/>
    </xf>
    <xf numFmtId="0" fontId="19" fillId="2" borderId="0" xfId="0" applyFont="1" applyFill="1" applyBorder="1" applyAlignment="1" applyProtection="1">
      <alignment horizontal="left" vertical="top" wrapText="1" indent="1"/>
    </xf>
    <xf numFmtId="0" fontId="20" fillId="2" borderId="0" xfId="0" applyFont="1" applyFill="1" applyBorder="1" applyAlignment="1" applyProtection="1">
      <alignment horizontal="left" vertical="top" wrapText="1" indent="1"/>
    </xf>
    <xf numFmtId="0" fontId="3" fillId="2" borderId="0" xfId="0" applyFont="1" applyFill="1" applyBorder="1" applyAlignment="1" applyProtection="1">
      <alignment horizontal="left" vertical="top" wrapText="1" indent="1"/>
    </xf>
    <xf numFmtId="0" fontId="3" fillId="2" borderId="0" xfId="0" applyFont="1" applyFill="1" applyBorder="1" applyAlignment="1" applyProtection="1">
      <alignment horizontal="left" vertical="top" wrapText="1" indent="2"/>
    </xf>
    <xf numFmtId="0" fontId="17" fillId="2" borderId="18" xfId="1" applyFont="1" applyFill="1" applyBorder="1" applyAlignment="1" applyProtection="1">
      <alignment horizontal="left" vertical="top" wrapText="1" indent="2"/>
    </xf>
    <xf numFmtId="0" fontId="20" fillId="2" borderId="18" xfId="0" applyFont="1" applyFill="1" applyBorder="1" applyAlignment="1" applyProtection="1">
      <alignment horizontal="left" vertical="top" wrapText="1" indent="2"/>
    </xf>
    <xf numFmtId="0" fontId="3" fillId="2" borderId="0" xfId="0" applyFont="1" applyFill="1" applyBorder="1" applyAlignment="1" applyProtection="1">
      <alignment horizontal="left" vertical="top" wrapText="1"/>
    </xf>
    <xf numFmtId="0" fontId="7" fillId="2" borderId="0" xfId="0" applyFont="1" applyFill="1" applyBorder="1" applyAlignment="1" applyProtection="1">
      <alignment horizontal="left" vertical="top" wrapText="1"/>
    </xf>
    <xf numFmtId="0" fontId="25" fillId="2" borderId="0" xfId="0" applyFont="1" applyFill="1" applyBorder="1" applyAlignment="1" applyProtection="1">
      <alignment horizontal="left" vertical="top" wrapText="1"/>
    </xf>
    <xf numFmtId="0" fontId="24" fillId="2" borderId="0" xfId="0" applyFont="1" applyFill="1" applyBorder="1" applyAlignment="1" applyProtection="1">
      <alignment horizontal="left" vertical="top" wrapText="1"/>
    </xf>
    <xf numFmtId="0" fontId="4" fillId="2" borderId="0" xfId="0" applyFont="1" applyFill="1" applyBorder="1" applyAlignment="1" applyProtection="1">
      <alignment horizontal="left" vertical="top" wrapText="1"/>
    </xf>
    <xf numFmtId="0" fontId="3" fillId="2" borderId="0" xfId="0" applyFont="1" applyFill="1" applyAlignment="1">
      <alignment horizontal="left" vertical="center" wrapText="1"/>
    </xf>
    <xf numFmtId="0" fontId="3" fillId="2" borderId="0" xfId="0" applyFont="1" applyFill="1" applyAlignment="1">
      <alignment horizontal="left" vertical="top" wrapText="1"/>
    </xf>
    <xf numFmtId="0" fontId="8" fillId="5" borderId="3" xfId="0" applyFont="1" applyFill="1" applyBorder="1" applyAlignment="1" applyProtection="1">
      <alignment horizontal="left" vertical="top" wrapText="1"/>
    </xf>
    <xf numFmtId="0" fontId="8" fillId="5" borderId="1" xfId="0" applyFont="1" applyFill="1" applyBorder="1" applyAlignment="1" applyProtection="1">
      <alignment horizontal="left" vertical="top" wrapText="1"/>
    </xf>
    <xf numFmtId="0" fontId="8" fillId="5" borderId="4" xfId="0" applyFont="1" applyFill="1" applyBorder="1" applyAlignment="1" applyProtection="1">
      <alignment horizontal="left" vertical="top" wrapText="1"/>
    </xf>
    <xf numFmtId="0" fontId="2" fillId="2" borderId="0" xfId="0" applyFont="1" applyFill="1" applyBorder="1" applyAlignment="1" applyProtection="1">
      <alignment horizontal="right" vertical="top" wrapText="1"/>
    </xf>
    <xf numFmtId="0" fontId="2" fillId="2" borderId="17" xfId="0" applyFont="1" applyFill="1" applyBorder="1" applyAlignment="1" applyProtection="1">
      <alignment horizontal="right" vertical="top" wrapText="1"/>
    </xf>
    <xf numFmtId="0" fontId="13" fillId="5" borderId="3" xfId="1" applyFont="1" applyFill="1" applyBorder="1" applyAlignment="1" applyProtection="1">
      <alignment horizontal="left" vertical="top" wrapText="1"/>
    </xf>
    <xf numFmtId="0" fontId="13" fillId="5" borderId="4" xfId="1" applyFont="1" applyFill="1" applyBorder="1" applyAlignment="1" applyProtection="1">
      <alignment horizontal="left" vertical="top" wrapText="1"/>
    </xf>
    <xf numFmtId="0" fontId="9" fillId="2" borderId="10" xfId="0" applyFont="1" applyFill="1" applyBorder="1" applyAlignment="1" applyProtection="1">
      <alignment horizontal="right" vertical="top" wrapText="1"/>
    </xf>
    <xf numFmtId="0" fontId="9" fillId="2" borderId="0" xfId="0" applyFont="1" applyFill="1" applyBorder="1" applyAlignment="1" applyProtection="1">
      <alignment horizontal="right" vertical="top" wrapText="1"/>
    </xf>
    <xf numFmtId="0" fontId="8" fillId="0" borderId="5" xfId="0" applyFont="1" applyBorder="1" applyAlignment="1" applyProtection="1">
      <alignment horizontal="left" vertical="top" wrapText="1"/>
    </xf>
    <xf numFmtId="0" fontId="8" fillId="0" borderId="0" xfId="0" applyFont="1" applyBorder="1" applyAlignment="1" applyProtection="1">
      <alignment horizontal="left" vertical="top" wrapText="1"/>
    </xf>
    <xf numFmtId="0" fontId="5" fillId="3" borderId="3" xfId="0" applyFont="1" applyFill="1" applyBorder="1" applyAlignment="1" applyProtection="1">
      <alignment horizontal="center" vertical="top" wrapText="1"/>
    </xf>
    <xf numFmtId="0" fontId="8" fillId="0" borderId="1" xfId="0" applyFont="1" applyBorder="1" applyAlignment="1" applyProtection="1">
      <alignment horizontal="center" vertical="top" wrapText="1"/>
    </xf>
    <xf numFmtId="0" fontId="8" fillId="0" borderId="1" xfId="0" applyFont="1" applyBorder="1" applyAlignment="1" applyProtection="1">
      <alignment vertical="top" wrapText="1"/>
    </xf>
    <xf numFmtId="0" fontId="8" fillId="0" borderId="20" xfId="0" applyFont="1" applyBorder="1" applyAlignment="1" applyProtection="1">
      <alignment vertical="top" wrapText="1"/>
    </xf>
    <xf numFmtId="0" fontId="2" fillId="2" borderId="10" xfId="0" applyFont="1" applyFill="1" applyBorder="1" applyAlignment="1" applyProtection="1">
      <alignment horizontal="right" vertical="top" wrapText="1"/>
    </xf>
    <xf numFmtId="0" fontId="5" fillId="3" borderId="21" xfId="0" applyFont="1" applyFill="1" applyBorder="1" applyAlignment="1" applyProtection="1">
      <alignment horizontal="center" vertical="top" wrapText="1"/>
    </xf>
    <xf numFmtId="0" fontId="5" fillId="3" borderId="18" xfId="0" applyFont="1" applyFill="1" applyBorder="1" applyAlignment="1" applyProtection="1">
      <alignment horizontal="center" vertical="top" wrapText="1"/>
    </xf>
    <xf numFmtId="0" fontId="8" fillId="5" borderId="2" xfId="0" applyFont="1" applyFill="1" applyBorder="1" applyAlignment="1" applyProtection="1">
      <alignment horizontal="left" vertical="top" wrapText="1"/>
    </xf>
    <xf numFmtId="0" fontId="4" fillId="2" borderId="0" xfId="0" applyFont="1" applyFill="1" applyBorder="1" applyAlignment="1" applyProtection="1">
      <alignment horizontal="left" vertical="top" wrapText="1" indent="1"/>
    </xf>
    <xf numFmtId="0" fontId="8" fillId="5" borderId="3" xfId="0" applyNumberFormat="1" applyFont="1" applyFill="1" applyBorder="1" applyAlignment="1" applyProtection="1">
      <alignment horizontal="left" vertical="top" wrapText="1"/>
    </xf>
    <xf numFmtId="1" fontId="8" fillId="5" borderId="4" xfId="0" applyNumberFormat="1" applyFont="1" applyFill="1" applyBorder="1" applyAlignment="1" applyProtection="1">
      <alignment horizontal="left" vertical="top" wrapText="1"/>
    </xf>
    <xf numFmtId="0" fontId="8" fillId="2" borderId="3" xfId="0" applyFont="1" applyFill="1" applyBorder="1" applyAlignment="1" applyProtection="1">
      <alignment horizontal="left" vertical="top" wrapText="1"/>
    </xf>
    <xf numFmtId="0" fontId="8" fillId="2" borderId="4" xfId="0" applyFont="1" applyFill="1" applyBorder="1" applyAlignment="1" applyProtection="1">
      <alignment horizontal="left" vertical="top" wrapText="1"/>
    </xf>
    <xf numFmtId="0" fontId="9" fillId="2" borderId="17" xfId="0" applyFont="1" applyFill="1" applyBorder="1" applyAlignment="1" applyProtection="1">
      <alignment horizontal="right" vertical="top" wrapText="1"/>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2" borderId="3" xfId="0" applyFont="1" applyFill="1" applyBorder="1" applyAlignment="1" applyProtection="1">
      <alignment horizontal="left" vertical="top" wrapText="1"/>
      <protection locked="0"/>
    </xf>
    <xf numFmtId="0" fontId="0" fillId="0" borderId="1" xfId="0" applyFont="1" applyBorder="1" applyAlignment="1" applyProtection="1">
      <alignment horizontal="left" vertical="top" wrapText="1"/>
      <protection locked="0"/>
    </xf>
    <xf numFmtId="0" fontId="0" fillId="0" borderId="4" xfId="0" applyFont="1" applyBorder="1" applyAlignment="1" applyProtection="1">
      <alignment horizontal="left" vertical="top" wrapText="1"/>
      <protection locked="0"/>
    </xf>
    <xf numFmtId="0" fontId="26" fillId="2" borderId="0" xfId="0" applyFont="1" applyFill="1" applyBorder="1" applyAlignment="1" applyProtection="1">
      <alignment horizontal="left" vertical="top" wrapText="1"/>
    </xf>
    <xf numFmtId="0" fontId="26" fillId="0" borderId="0" xfId="0" applyFont="1" applyAlignment="1">
      <alignment horizontal="left" vertical="top" wrapText="1"/>
    </xf>
    <xf numFmtId="0" fontId="13" fillId="2" borderId="3" xfId="1" applyFont="1" applyFill="1" applyBorder="1" applyAlignment="1" applyProtection="1">
      <alignment horizontal="left" vertical="top" wrapText="1"/>
      <protection locked="0"/>
    </xf>
    <xf numFmtId="0" fontId="13" fillId="2" borderId="4" xfId="1" applyFont="1" applyFill="1" applyBorder="1" applyAlignment="1" applyProtection="1">
      <alignment horizontal="left" vertical="top" wrapText="1"/>
      <protection locked="0"/>
    </xf>
    <xf numFmtId="0" fontId="0" fillId="0" borderId="0" xfId="0" applyAlignment="1">
      <alignment horizontal="left" vertical="top" wrapText="1" indent="1"/>
    </xf>
    <xf numFmtId="0" fontId="0" fillId="0" borderId="0" xfId="0" applyFont="1" applyBorder="1" applyAlignment="1" applyProtection="1">
      <alignment horizontal="left" vertical="top" wrapText="1"/>
    </xf>
    <xf numFmtId="0" fontId="8" fillId="2" borderId="3" xfId="0" applyNumberFormat="1" applyFont="1" applyFill="1" applyBorder="1" applyAlignment="1" applyProtection="1">
      <alignment horizontal="left" vertical="top" wrapText="1"/>
      <protection locked="0"/>
    </xf>
    <xf numFmtId="1" fontId="8" fillId="2" borderId="4" xfId="0" applyNumberFormat="1" applyFont="1" applyFill="1" applyBorder="1" applyAlignment="1" applyProtection="1">
      <alignment horizontal="left" vertical="top" wrapText="1"/>
      <protection locked="0"/>
    </xf>
    <xf numFmtId="0" fontId="8" fillId="2" borderId="4" xfId="0" applyFont="1" applyFill="1" applyBorder="1" applyAlignment="1" applyProtection="1">
      <alignment horizontal="left" vertical="top" wrapText="1"/>
      <protection locked="0"/>
    </xf>
    <xf numFmtId="0" fontId="8" fillId="2" borderId="2" xfId="0" applyFont="1" applyFill="1" applyBorder="1" applyAlignment="1" applyProtection="1">
      <alignment horizontal="left" vertical="top" wrapText="1"/>
      <protection locked="0"/>
    </xf>
    <xf numFmtId="0" fontId="8" fillId="2" borderId="0" xfId="0" applyFont="1" applyFill="1" applyBorder="1" applyAlignment="1" applyProtection="1">
      <alignment vertical="top" wrapText="1"/>
    </xf>
    <xf numFmtId="0" fontId="26" fillId="2" borderId="0" xfId="0" applyFont="1" applyFill="1" applyBorder="1" applyAlignment="1" applyProtection="1">
      <alignment horizontal="center" vertical="top"/>
    </xf>
    <xf numFmtId="0" fontId="27" fillId="0" borderId="0" xfId="0" applyFont="1" applyAlignment="1">
      <alignment horizontal="center" vertical="top"/>
    </xf>
  </cellXfs>
  <cellStyles count="3">
    <cellStyle name="Hyperlink" xfId="1" builtinId="8"/>
    <cellStyle name="Normal" xfId="0" builtinId="0"/>
    <cellStyle name="Percent" xfId="2" builtinId="5"/>
  </cellStyles>
  <dxfs count="0"/>
  <tableStyles count="0" defaultTableStyle="TableStyleMedium2" defaultPivotStyle="PivotStyleLight16"/>
  <colors>
    <mruColors>
      <color rgb="FF6363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MDFeedback@gov.ab.ca" TargetMode="External"/><Relationship Id="rId1" Type="http://schemas.openxmlformats.org/officeDocument/2006/relationships/hyperlink" Target="https://open.alberta.ca/publications/p28p5"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116"/>
  <sheetViews>
    <sheetView tabSelected="1" zoomScaleNormal="100" workbookViewId="0">
      <selection activeCell="B23" sqref="B23:I23"/>
    </sheetView>
  </sheetViews>
  <sheetFormatPr defaultColWidth="8.85546875" defaultRowHeight="15" x14ac:dyDescent="0.25"/>
  <cols>
    <col min="1" max="1" width="3.42578125" style="1" customWidth="1"/>
    <col min="2" max="2" width="14.5703125" style="1" customWidth="1"/>
    <col min="3" max="3" width="44.140625" style="1" customWidth="1"/>
    <col min="4" max="4" width="3.42578125" style="1" customWidth="1"/>
    <col min="5" max="5" width="15.42578125" style="1" customWidth="1"/>
    <col min="6" max="6" width="40" style="1" customWidth="1"/>
    <col min="7" max="7" width="3.42578125" style="1" customWidth="1"/>
    <col min="8" max="8" width="17.140625" style="1" customWidth="1"/>
    <col min="9" max="9" width="39.140625" style="1" customWidth="1"/>
    <col min="10" max="10" width="3.42578125" style="1" customWidth="1"/>
    <col min="11" max="11" width="21.85546875" style="1" customWidth="1"/>
    <col min="12" max="13" width="15.5703125" style="1" bestFit="1" customWidth="1"/>
    <col min="14" max="14" width="20.42578125" style="1" customWidth="1"/>
    <col min="15" max="15" width="21.5703125" style="1" customWidth="1"/>
    <col min="16" max="16" width="19.42578125" style="1" customWidth="1"/>
    <col min="17" max="17" width="41.42578125" style="1" customWidth="1"/>
    <col min="18" max="19" width="38.42578125" style="1" customWidth="1"/>
    <col min="20" max="20" width="41.42578125" style="1" customWidth="1"/>
    <col min="21" max="21" width="23.85546875" style="1" customWidth="1"/>
    <col min="22" max="22" width="3.5703125" style="1" customWidth="1"/>
    <col min="23" max="16384" width="8.85546875" style="1"/>
  </cols>
  <sheetData>
    <row r="1" spans="1:23" s="29" customFormat="1" ht="23.45" customHeight="1" x14ac:dyDescent="0.25">
      <c r="A1" s="155" t="s">
        <v>99</v>
      </c>
      <c r="B1" s="155"/>
      <c r="C1" s="155"/>
      <c r="D1" s="155"/>
      <c r="E1" s="155"/>
      <c r="F1" s="155"/>
      <c r="G1" s="155"/>
      <c r="H1" s="155"/>
      <c r="I1" s="155"/>
      <c r="J1" s="52"/>
      <c r="K1" s="80"/>
      <c r="L1" s="80"/>
      <c r="M1" s="80"/>
      <c r="N1" s="80"/>
      <c r="O1" s="150"/>
      <c r="P1" s="150"/>
      <c r="Q1" s="40"/>
      <c r="R1" s="40"/>
      <c r="S1" s="40"/>
      <c r="T1" s="53"/>
      <c r="U1" s="40"/>
      <c r="V1" s="53"/>
      <c r="W1" s="40"/>
    </row>
    <row r="2" spans="1:23" ht="15.75" customHeight="1" x14ac:dyDescent="0.25">
      <c r="A2" s="151" t="s">
        <v>591</v>
      </c>
      <c r="B2" s="151"/>
      <c r="C2" s="151"/>
      <c r="D2" s="151"/>
      <c r="E2" s="151"/>
      <c r="F2" s="151"/>
      <c r="G2" s="151"/>
      <c r="H2" s="151"/>
      <c r="I2" s="27"/>
      <c r="J2" s="27"/>
      <c r="K2" s="40"/>
      <c r="L2" s="40"/>
      <c r="M2" s="40"/>
      <c r="N2" s="40"/>
      <c r="O2" s="40"/>
      <c r="P2" s="53"/>
      <c r="Q2" s="53"/>
      <c r="R2" s="53"/>
      <c r="S2" s="53"/>
      <c r="T2" s="53"/>
      <c r="U2" s="53"/>
      <c r="V2" s="53"/>
      <c r="W2" s="54"/>
    </row>
    <row r="3" spans="1:23" ht="17.25" customHeight="1" x14ac:dyDescent="0.25">
      <c r="A3" s="152" t="s">
        <v>111</v>
      </c>
      <c r="B3" s="153"/>
      <c r="C3" s="153"/>
      <c r="D3" s="153"/>
      <c r="E3" s="153"/>
      <c r="F3" s="153"/>
      <c r="G3" s="153"/>
      <c r="H3" s="153"/>
      <c r="I3" s="153"/>
      <c r="J3" s="153"/>
      <c r="K3" s="40"/>
      <c r="L3" s="40"/>
      <c r="M3" s="40"/>
      <c r="N3" s="40"/>
      <c r="O3" s="40"/>
      <c r="P3" s="53"/>
      <c r="Q3" s="53"/>
      <c r="R3" s="53"/>
      <c r="S3" s="53"/>
      <c r="T3" s="53"/>
      <c r="U3" s="53"/>
      <c r="V3" s="53"/>
      <c r="W3" s="54"/>
    </row>
    <row r="4" spans="1:23" ht="49.5" customHeight="1" x14ac:dyDescent="0.25">
      <c r="A4" s="154" t="s">
        <v>404</v>
      </c>
      <c r="B4" s="154"/>
      <c r="C4" s="154"/>
      <c r="D4" s="154"/>
      <c r="E4" s="154"/>
      <c r="F4" s="154"/>
      <c r="G4" s="154"/>
      <c r="H4" s="154"/>
      <c r="I4" s="154"/>
      <c r="J4" s="55"/>
      <c r="K4" s="40"/>
      <c r="L4" s="40"/>
      <c r="M4" s="40"/>
      <c r="N4" s="40"/>
      <c r="O4" s="40"/>
      <c r="P4" s="53"/>
      <c r="Q4" s="53"/>
      <c r="R4" s="53"/>
      <c r="S4" s="53"/>
      <c r="T4" s="53"/>
      <c r="U4" s="53"/>
      <c r="V4" s="53"/>
      <c r="W4" s="54"/>
    </row>
    <row r="5" spans="1:23" x14ac:dyDescent="0.25">
      <c r="A5" s="156" t="s">
        <v>112</v>
      </c>
      <c r="B5" s="156"/>
      <c r="C5" s="156"/>
      <c r="D5" s="156"/>
      <c r="E5" s="156"/>
      <c r="F5" s="156"/>
      <c r="G5" s="156"/>
      <c r="H5" s="156"/>
      <c r="I5" s="81"/>
      <c r="J5" s="27"/>
      <c r="K5" s="40"/>
      <c r="L5" s="40"/>
      <c r="M5" s="40"/>
      <c r="N5" s="40"/>
      <c r="O5" s="53"/>
      <c r="P5" s="53"/>
      <c r="Q5" s="53"/>
      <c r="R5" s="53"/>
      <c r="S5" s="53"/>
      <c r="T5" s="53"/>
      <c r="U5" s="53"/>
      <c r="V5" s="53"/>
      <c r="W5" s="54"/>
    </row>
    <row r="6" spans="1:23" ht="12.75" customHeight="1" x14ac:dyDescent="0.25">
      <c r="A6" s="157" t="s">
        <v>117</v>
      </c>
      <c r="B6" s="157"/>
      <c r="C6" s="157"/>
      <c r="D6" s="157"/>
      <c r="E6" s="157"/>
      <c r="F6" s="157"/>
      <c r="G6" s="157"/>
      <c r="H6" s="157"/>
      <c r="I6" s="157"/>
      <c r="J6" s="27"/>
      <c r="K6" s="40"/>
      <c r="L6" s="40"/>
      <c r="M6" s="40"/>
      <c r="N6" s="40"/>
      <c r="O6" s="53"/>
      <c r="P6" s="53"/>
      <c r="Q6" s="53"/>
      <c r="R6" s="53"/>
      <c r="S6" s="53"/>
      <c r="T6" s="53"/>
      <c r="U6" s="53"/>
      <c r="V6" s="53"/>
      <c r="W6" s="54"/>
    </row>
    <row r="7" spans="1:23" ht="12.6" customHeight="1" x14ac:dyDescent="0.25">
      <c r="A7" s="159" t="s">
        <v>430</v>
      </c>
      <c r="B7" s="159"/>
      <c r="C7" s="159"/>
      <c r="D7" s="159"/>
      <c r="E7" s="159"/>
      <c r="F7" s="159"/>
      <c r="G7" s="159"/>
      <c r="H7" s="159"/>
      <c r="I7" s="159"/>
      <c r="J7" s="27"/>
      <c r="K7" s="40"/>
      <c r="L7" s="40"/>
      <c r="M7" s="40"/>
      <c r="N7" s="40"/>
      <c r="O7" s="53"/>
      <c r="P7" s="53"/>
      <c r="Q7" s="53"/>
      <c r="R7" s="53"/>
      <c r="S7" s="53"/>
      <c r="T7" s="53"/>
      <c r="U7" s="53"/>
      <c r="V7" s="53"/>
      <c r="W7" s="54"/>
    </row>
    <row r="8" spans="1:23" ht="7.5" customHeight="1" x14ac:dyDescent="0.25">
      <c r="A8" s="160"/>
      <c r="B8" s="161"/>
      <c r="C8" s="161"/>
      <c r="D8" s="161"/>
      <c r="E8" s="161"/>
      <c r="F8" s="161"/>
      <c r="G8" s="161"/>
      <c r="H8" s="161"/>
      <c r="I8" s="161"/>
      <c r="J8" s="27"/>
      <c r="K8" s="40"/>
      <c r="L8" s="40"/>
      <c r="M8" s="40"/>
      <c r="N8" s="40"/>
      <c r="O8" s="53"/>
      <c r="P8" s="53"/>
      <c r="Q8" s="53"/>
      <c r="R8" s="53"/>
      <c r="S8" s="53"/>
      <c r="T8" s="53"/>
      <c r="U8" s="53"/>
      <c r="V8" s="53"/>
      <c r="W8" s="54"/>
    </row>
    <row r="9" spans="1:23" ht="15" customHeight="1" x14ac:dyDescent="0.25">
      <c r="A9" s="156" t="s">
        <v>113</v>
      </c>
      <c r="B9" s="156"/>
      <c r="C9" s="156"/>
      <c r="D9" s="156"/>
      <c r="E9" s="156"/>
      <c r="F9" s="156"/>
      <c r="G9" s="156"/>
      <c r="H9" s="156"/>
      <c r="I9" s="51"/>
      <c r="J9" s="27"/>
      <c r="K9" s="40"/>
      <c r="L9" s="40"/>
      <c r="M9" s="40"/>
      <c r="N9" s="40"/>
      <c r="O9" s="53"/>
      <c r="P9" s="53"/>
      <c r="Q9" s="53"/>
      <c r="R9" s="53"/>
      <c r="S9" s="53"/>
      <c r="T9" s="53"/>
      <c r="U9" s="53"/>
      <c r="V9" s="53"/>
      <c r="W9" s="54"/>
    </row>
    <row r="10" spans="1:23" ht="12.75" customHeight="1" x14ac:dyDescent="0.25">
      <c r="A10" s="158" t="s">
        <v>252</v>
      </c>
      <c r="B10" s="158"/>
      <c r="C10" s="158"/>
      <c r="D10" s="158"/>
      <c r="E10" s="158"/>
      <c r="F10" s="158"/>
      <c r="G10" s="158"/>
      <c r="H10" s="158"/>
      <c r="I10" s="158"/>
      <c r="J10" s="27"/>
      <c r="K10" s="40"/>
      <c r="L10" s="40"/>
      <c r="M10" s="40"/>
      <c r="N10" s="40"/>
      <c r="O10" s="53"/>
      <c r="P10" s="53"/>
      <c r="Q10" s="53"/>
      <c r="R10" s="53"/>
      <c r="S10" s="53"/>
      <c r="T10" s="53"/>
      <c r="U10" s="53"/>
      <c r="V10" s="53"/>
      <c r="W10" s="54"/>
    </row>
    <row r="11" spans="1:23" ht="12.75" customHeight="1" x14ac:dyDescent="0.25">
      <c r="A11" s="158" t="s">
        <v>251</v>
      </c>
      <c r="B11" s="157"/>
      <c r="C11" s="157"/>
      <c r="D11" s="157"/>
      <c r="E11" s="157"/>
      <c r="F11" s="157"/>
      <c r="G11" s="157"/>
      <c r="H11" s="157"/>
      <c r="I11" s="157"/>
      <c r="J11" s="27"/>
      <c r="K11" s="40"/>
      <c r="L11" s="40"/>
      <c r="M11" s="40"/>
      <c r="N11" s="40"/>
      <c r="O11" s="53"/>
      <c r="P11" s="53"/>
      <c r="Q11" s="53"/>
      <c r="R11" s="53"/>
      <c r="S11" s="53"/>
      <c r="T11" s="53"/>
      <c r="U11" s="53"/>
      <c r="V11" s="53"/>
      <c r="W11" s="54"/>
    </row>
    <row r="12" spans="1:23" ht="12.75" customHeight="1" x14ac:dyDescent="0.25">
      <c r="A12" s="158" t="s">
        <v>382</v>
      </c>
      <c r="B12" s="157"/>
      <c r="C12" s="157"/>
      <c r="D12" s="157"/>
      <c r="E12" s="157"/>
      <c r="F12" s="157"/>
      <c r="G12" s="157"/>
      <c r="H12" s="157"/>
      <c r="I12" s="157"/>
      <c r="J12" s="27"/>
      <c r="K12" s="40"/>
      <c r="L12" s="40"/>
      <c r="M12" s="40"/>
      <c r="N12" s="40"/>
      <c r="O12" s="53"/>
      <c r="P12" s="53"/>
      <c r="Q12" s="53"/>
      <c r="R12" s="53"/>
      <c r="S12" s="53"/>
      <c r="T12" s="53"/>
      <c r="U12" s="53"/>
      <c r="V12" s="53"/>
      <c r="W12" s="54"/>
    </row>
    <row r="13" spans="1:23" ht="7.5" customHeight="1" x14ac:dyDescent="0.25">
      <c r="A13" s="160"/>
      <c r="B13" s="161"/>
      <c r="C13" s="161"/>
      <c r="D13" s="161"/>
      <c r="E13" s="161"/>
      <c r="F13" s="161"/>
      <c r="G13" s="161"/>
      <c r="H13" s="161"/>
      <c r="I13" s="161"/>
      <c r="J13" s="27"/>
      <c r="K13" s="40"/>
      <c r="L13" s="40"/>
      <c r="M13" s="40"/>
      <c r="N13" s="40"/>
      <c r="O13" s="53"/>
      <c r="P13" s="53"/>
      <c r="Q13" s="53"/>
      <c r="R13" s="53"/>
      <c r="S13" s="53"/>
      <c r="T13" s="53"/>
      <c r="U13" s="53"/>
      <c r="V13" s="53"/>
      <c r="W13" s="54"/>
    </row>
    <row r="14" spans="1:23" ht="15" customHeight="1" x14ac:dyDescent="0.25">
      <c r="A14" s="156" t="s">
        <v>114</v>
      </c>
      <c r="B14" s="156"/>
      <c r="C14" s="156"/>
      <c r="D14" s="156"/>
      <c r="E14" s="156"/>
      <c r="F14" s="156"/>
      <c r="G14" s="156"/>
      <c r="H14" s="156"/>
      <c r="I14" s="51"/>
      <c r="J14" s="27"/>
      <c r="K14" s="40"/>
      <c r="L14" s="40"/>
      <c r="M14" s="40"/>
      <c r="N14" s="40"/>
      <c r="O14" s="53"/>
      <c r="P14" s="53"/>
      <c r="Q14" s="53"/>
      <c r="R14" s="53"/>
      <c r="S14" s="53"/>
      <c r="T14" s="53"/>
      <c r="U14" s="53"/>
      <c r="V14" s="53"/>
      <c r="W14" s="54"/>
    </row>
    <row r="15" spans="1:23" ht="14.25" customHeight="1" x14ac:dyDescent="0.25">
      <c r="A15" s="56" t="s">
        <v>115</v>
      </c>
      <c r="B15" s="162" t="s">
        <v>116</v>
      </c>
      <c r="C15" s="162"/>
      <c r="D15" s="162"/>
      <c r="E15" s="162"/>
      <c r="F15" s="162"/>
      <c r="G15" s="162"/>
      <c r="H15" s="162"/>
      <c r="I15" s="79"/>
      <c r="J15" s="27"/>
      <c r="K15" s="40"/>
      <c r="L15" s="40"/>
      <c r="M15" s="40"/>
      <c r="N15" s="40"/>
      <c r="O15" s="53"/>
      <c r="P15" s="53"/>
      <c r="Q15" s="53"/>
      <c r="R15" s="53"/>
      <c r="S15" s="53"/>
      <c r="T15" s="53"/>
      <c r="U15" s="53"/>
      <c r="V15" s="53"/>
      <c r="W15" s="54"/>
    </row>
    <row r="16" spans="1:23" s="29" customFormat="1" ht="36.75" customHeight="1" x14ac:dyDescent="0.25">
      <c r="A16" s="56" t="s">
        <v>115</v>
      </c>
      <c r="B16" s="163" t="s">
        <v>253</v>
      </c>
      <c r="C16" s="163"/>
      <c r="D16" s="163"/>
      <c r="E16" s="163"/>
      <c r="F16" s="163"/>
      <c r="G16" s="163"/>
      <c r="H16" s="163"/>
      <c r="I16" s="57"/>
      <c r="J16" s="27"/>
      <c r="K16" s="40"/>
      <c r="L16" s="58"/>
      <c r="M16" s="58"/>
      <c r="N16" s="40"/>
      <c r="O16" s="59"/>
      <c r="P16" s="60"/>
      <c r="Q16" s="60"/>
      <c r="R16" s="60"/>
      <c r="S16" s="60"/>
      <c r="T16" s="60"/>
      <c r="U16" s="60"/>
      <c r="V16" s="60"/>
      <c r="W16" s="40"/>
    </row>
    <row r="17" spans="1:23" ht="27.75" customHeight="1" x14ac:dyDescent="0.25">
      <c r="A17" s="56" t="s">
        <v>115</v>
      </c>
      <c r="B17" s="162" t="s">
        <v>393</v>
      </c>
      <c r="C17" s="162"/>
      <c r="D17" s="162"/>
      <c r="E17" s="162"/>
      <c r="F17" s="162"/>
      <c r="G17" s="162"/>
      <c r="H17" s="162"/>
      <c r="I17" s="103"/>
      <c r="J17" s="27"/>
      <c r="K17" s="40"/>
      <c r="L17" s="40"/>
      <c r="M17" s="40"/>
      <c r="N17" s="40"/>
      <c r="O17" s="53"/>
      <c r="P17" s="53"/>
      <c r="Q17" s="53"/>
      <c r="R17" s="53"/>
      <c r="S17" s="53"/>
      <c r="T17" s="53"/>
      <c r="U17" s="53"/>
      <c r="V17" s="53"/>
      <c r="W17" s="54"/>
    </row>
    <row r="18" spans="1:23" ht="16.350000000000001" customHeight="1" x14ac:dyDescent="0.25">
      <c r="A18" s="119" t="s">
        <v>115</v>
      </c>
      <c r="B18" s="164" t="s">
        <v>431</v>
      </c>
      <c r="C18" s="165"/>
      <c r="D18" s="165"/>
      <c r="E18" s="165"/>
      <c r="F18" s="165"/>
      <c r="G18" s="165"/>
      <c r="H18" s="165"/>
      <c r="I18" s="117"/>
      <c r="J18" s="27"/>
      <c r="K18" s="40"/>
      <c r="L18" s="40"/>
      <c r="M18" s="40"/>
      <c r="N18" s="40"/>
      <c r="O18" s="53"/>
      <c r="P18" s="53"/>
      <c r="Q18" s="53"/>
      <c r="R18" s="53"/>
      <c r="S18" s="53"/>
      <c r="T18" s="53"/>
      <c r="U18" s="53"/>
      <c r="V18" s="53"/>
      <c r="W18" s="54"/>
    </row>
    <row r="19" spans="1:23" ht="16.5" customHeight="1" x14ac:dyDescent="0.25">
      <c r="A19" s="56" t="s">
        <v>115</v>
      </c>
      <c r="B19" s="166" t="s">
        <v>394</v>
      </c>
      <c r="C19" s="162"/>
      <c r="D19" s="162"/>
      <c r="E19" s="162"/>
      <c r="F19" s="162"/>
      <c r="G19" s="162"/>
      <c r="H19" s="162"/>
      <c r="I19" s="103"/>
      <c r="J19" s="27"/>
      <c r="K19" s="40"/>
      <c r="L19" s="40"/>
      <c r="M19" s="40"/>
      <c r="N19" s="40"/>
      <c r="O19" s="53"/>
      <c r="P19" s="53"/>
      <c r="Q19" s="53"/>
      <c r="R19" s="53"/>
      <c r="S19" s="53"/>
      <c r="T19" s="53"/>
      <c r="U19" s="53"/>
      <c r="V19" s="53"/>
      <c r="W19" s="54"/>
    </row>
    <row r="20" spans="1:23" ht="26.25" customHeight="1" x14ac:dyDescent="0.25">
      <c r="A20" s="56" t="s">
        <v>115</v>
      </c>
      <c r="B20" s="162" t="s">
        <v>254</v>
      </c>
      <c r="C20" s="162"/>
      <c r="D20" s="162"/>
      <c r="E20" s="162"/>
      <c r="F20" s="162"/>
      <c r="G20" s="162"/>
      <c r="H20" s="162"/>
      <c r="I20" s="79"/>
      <c r="J20" s="27"/>
      <c r="K20" s="40"/>
      <c r="L20" s="40"/>
      <c r="M20" s="40"/>
      <c r="N20" s="40"/>
      <c r="O20" s="53"/>
      <c r="P20" s="53"/>
      <c r="Q20" s="53"/>
      <c r="R20" s="53"/>
      <c r="S20" s="53"/>
      <c r="T20" s="53"/>
      <c r="U20" s="53"/>
      <c r="V20" s="53"/>
      <c r="W20" s="54"/>
    </row>
    <row r="21" spans="1:23" ht="16.5" customHeight="1" x14ac:dyDescent="0.25">
      <c r="A21" s="56" t="s">
        <v>115</v>
      </c>
      <c r="B21" s="166" t="s">
        <v>432</v>
      </c>
      <c r="C21" s="162"/>
      <c r="D21" s="162"/>
      <c r="E21" s="162"/>
      <c r="F21" s="162"/>
      <c r="G21" s="162"/>
      <c r="H21" s="162"/>
      <c r="I21" s="104"/>
      <c r="J21" s="27"/>
      <c r="K21" s="40"/>
      <c r="L21" s="40"/>
      <c r="M21" s="40"/>
      <c r="N21" s="40"/>
      <c r="O21" s="53"/>
      <c r="P21" s="53"/>
      <c r="Q21" s="53"/>
      <c r="R21" s="53"/>
      <c r="S21" s="53"/>
      <c r="T21" s="53"/>
      <c r="U21" s="53"/>
      <c r="V21" s="53"/>
      <c r="W21" s="54"/>
    </row>
    <row r="22" spans="1:23" x14ac:dyDescent="0.25">
      <c r="A22" s="56" t="s">
        <v>115</v>
      </c>
      <c r="B22" s="168" t="s">
        <v>597</v>
      </c>
      <c r="C22" s="168"/>
      <c r="D22" s="168"/>
      <c r="E22" s="168"/>
      <c r="F22" s="168"/>
      <c r="G22" s="168"/>
      <c r="H22" s="168"/>
      <c r="I22" s="168"/>
      <c r="J22" s="27"/>
      <c r="K22" s="40"/>
      <c r="L22" s="40"/>
      <c r="M22" s="40"/>
      <c r="N22" s="40"/>
      <c r="O22" s="53"/>
      <c r="P22" s="53"/>
      <c r="Q22" s="53"/>
      <c r="R22" s="53"/>
      <c r="S22" s="53"/>
      <c r="T22" s="53"/>
      <c r="U22" s="53"/>
      <c r="V22" s="53"/>
      <c r="W22" s="54"/>
    </row>
    <row r="23" spans="1:23" x14ac:dyDescent="0.25">
      <c r="A23" s="2"/>
      <c r="B23" s="168" t="s">
        <v>596</v>
      </c>
      <c r="C23" s="168"/>
      <c r="D23" s="168"/>
      <c r="E23" s="168"/>
      <c r="F23" s="168"/>
      <c r="G23" s="168"/>
      <c r="H23" s="168"/>
      <c r="I23" s="168"/>
      <c r="J23" s="64"/>
      <c r="K23" s="40"/>
      <c r="L23" s="40"/>
      <c r="M23" s="40"/>
      <c r="N23" s="40"/>
      <c r="O23" s="53"/>
      <c r="P23" s="53"/>
      <c r="Q23" s="53"/>
      <c r="R23" s="53"/>
      <c r="S23" s="53"/>
      <c r="T23" s="53"/>
      <c r="U23" s="53"/>
      <c r="V23" s="53"/>
      <c r="W23" s="54"/>
    </row>
    <row r="24" spans="1:23" s="63" customFormat="1" ht="14.25" customHeight="1" x14ac:dyDescent="0.25">
      <c r="A24" s="61"/>
      <c r="B24" s="167" t="s">
        <v>590</v>
      </c>
      <c r="C24" s="167"/>
      <c r="D24" s="167"/>
      <c r="E24" s="167"/>
      <c r="F24" s="167"/>
      <c r="G24" s="167"/>
      <c r="H24" s="167"/>
      <c r="I24" s="167"/>
      <c r="J24" s="61"/>
      <c r="K24" s="62"/>
      <c r="L24" s="62"/>
      <c r="M24" s="62"/>
      <c r="N24" s="62"/>
      <c r="O24" s="62"/>
      <c r="P24" s="62"/>
      <c r="Q24" s="62"/>
      <c r="R24" s="62"/>
      <c r="S24" s="62"/>
      <c r="T24" s="62"/>
      <c r="U24" s="62"/>
      <c r="V24" s="62"/>
      <c r="W24" s="62"/>
    </row>
    <row r="25" spans="1:23" ht="9.75" customHeight="1" x14ac:dyDescent="0.25">
      <c r="A25" s="55"/>
      <c r="B25" s="55"/>
      <c r="C25" s="55"/>
      <c r="D25" s="55"/>
      <c r="E25" s="55"/>
      <c r="F25" s="55"/>
      <c r="G25" s="55"/>
      <c r="H25" s="55"/>
      <c r="I25" s="55"/>
      <c r="J25" s="55"/>
    </row>
    <row r="26" spans="1:23" ht="28.5" customHeight="1" x14ac:dyDescent="0.25">
      <c r="A26" s="149" t="s">
        <v>583</v>
      </c>
      <c r="B26" s="149"/>
      <c r="C26" s="149"/>
      <c r="D26" s="149"/>
      <c r="E26" s="149"/>
      <c r="F26" s="149"/>
      <c r="G26" s="149"/>
      <c r="H26" s="149"/>
      <c r="I26" s="149"/>
      <c r="J26" s="149"/>
    </row>
    <row r="27" spans="1:23" ht="14.25" customHeight="1" x14ac:dyDescent="0.25">
      <c r="A27" s="61"/>
      <c r="B27" s="136" t="s">
        <v>303</v>
      </c>
      <c r="C27" s="136" t="s">
        <v>304</v>
      </c>
      <c r="D27" s="135"/>
      <c r="E27" s="136" t="s">
        <v>303</v>
      </c>
      <c r="F27" s="136" t="s">
        <v>304</v>
      </c>
      <c r="G27" s="135"/>
      <c r="H27" s="136" t="s">
        <v>303</v>
      </c>
      <c r="I27" s="136" t="s">
        <v>304</v>
      </c>
      <c r="J27" s="61"/>
    </row>
    <row r="28" spans="1:23" ht="14.25" customHeight="1" x14ac:dyDescent="0.25">
      <c r="A28" s="61"/>
      <c r="B28" s="135" t="s">
        <v>144</v>
      </c>
      <c r="C28" s="135" t="s">
        <v>305</v>
      </c>
      <c r="D28" s="135"/>
      <c r="E28" s="135" t="s">
        <v>204</v>
      </c>
      <c r="F28" s="135" t="s">
        <v>317</v>
      </c>
      <c r="G28" s="135"/>
      <c r="H28" s="148" t="s">
        <v>586</v>
      </c>
      <c r="I28" s="148" t="s">
        <v>589</v>
      </c>
      <c r="J28" s="61"/>
    </row>
    <row r="29" spans="1:23" ht="14.25" customHeight="1" x14ac:dyDescent="0.25">
      <c r="A29" s="61"/>
      <c r="B29" s="135" t="s">
        <v>188</v>
      </c>
      <c r="C29" s="135" t="s">
        <v>307</v>
      </c>
      <c r="D29" s="135"/>
      <c r="E29" s="135" t="s">
        <v>178</v>
      </c>
      <c r="F29" s="135" t="s">
        <v>319</v>
      </c>
      <c r="G29" s="135"/>
      <c r="H29" s="146" t="s">
        <v>216</v>
      </c>
      <c r="I29" s="146" t="s">
        <v>315</v>
      </c>
      <c r="J29" s="61"/>
    </row>
    <row r="30" spans="1:23" ht="14.25" customHeight="1" x14ac:dyDescent="0.25">
      <c r="A30" s="61"/>
      <c r="B30" s="135" t="s">
        <v>189</v>
      </c>
      <c r="C30" s="135" t="s">
        <v>309</v>
      </c>
      <c r="D30" s="135"/>
      <c r="E30" s="135" t="s">
        <v>177</v>
      </c>
      <c r="F30" s="135" t="s">
        <v>321</v>
      </c>
      <c r="G30" s="135"/>
      <c r="H30" s="146" t="s">
        <v>215</v>
      </c>
      <c r="I30" s="146" t="s">
        <v>316</v>
      </c>
      <c r="J30" s="61"/>
    </row>
    <row r="31" spans="1:23" ht="14.25" customHeight="1" x14ac:dyDescent="0.25">
      <c r="A31" s="61"/>
      <c r="B31" s="135" t="s">
        <v>398</v>
      </c>
      <c r="C31" s="135" t="s">
        <v>451</v>
      </c>
      <c r="D31" s="135"/>
      <c r="E31" s="135" t="s">
        <v>163</v>
      </c>
      <c r="F31" s="135" t="s">
        <v>323</v>
      </c>
      <c r="G31" s="135"/>
      <c r="H31" s="146" t="s">
        <v>388</v>
      </c>
      <c r="I31" s="146" t="s">
        <v>389</v>
      </c>
      <c r="J31" s="61"/>
    </row>
    <row r="32" spans="1:23" ht="14.25" customHeight="1" x14ac:dyDescent="0.25">
      <c r="A32" s="61"/>
      <c r="B32" s="135" t="s">
        <v>165</v>
      </c>
      <c r="C32" s="135" t="s">
        <v>328</v>
      </c>
      <c r="D32" s="135"/>
      <c r="E32" s="135" t="s">
        <v>385</v>
      </c>
      <c r="F32" s="135" t="s">
        <v>390</v>
      </c>
      <c r="G32" s="135"/>
      <c r="H32" s="146" t="s">
        <v>401</v>
      </c>
      <c r="I32" s="146" t="s">
        <v>450</v>
      </c>
      <c r="J32" s="61"/>
    </row>
    <row r="33" spans="1:10" ht="14.25" customHeight="1" x14ac:dyDescent="0.25">
      <c r="A33" s="61"/>
      <c r="B33" s="135" t="s">
        <v>185</v>
      </c>
      <c r="C33" s="135" t="s">
        <v>330</v>
      </c>
      <c r="D33" s="135"/>
      <c r="E33" s="135" t="s">
        <v>154</v>
      </c>
      <c r="F33" s="135" t="s">
        <v>325</v>
      </c>
      <c r="G33" s="135"/>
      <c r="H33" s="146" t="s">
        <v>444</v>
      </c>
      <c r="I33" s="146" t="s">
        <v>318</v>
      </c>
      <c r="J33" s="61"/>
    </row>
    <row r="34" spans="1:10" ht="14.25" customHeight="1" x14ac:dyDescent="0.25">
      <c r="A34" s="61"/>
      <c r="B34" s="135" t="s">
        <v>146</v>
      </c>
      <c r="C34" s="135" t="s">
        <v>335</v>
      </c>
      <c r="D34" s="135"/>
      <c r="E34" s="135" t="s">
        <v>181</v>
      </c>
      <c r="F34" s="135" t="s">
        <v>331</v>
      </c>
      <c r="G34" s="135"/>
      <c r="H34" s="146" t="s">
        <v>445</v>
      </c>
      <c r="I34" s="146" t="s">
        <v>442</v>
      </c>
      <c r="J34" s="61"/>
    </row>
    <row r="35" spans="1:10" ht="14.25" customHeight="1" x14ac:dyDescent="0.25">
      <c r="A35" s="61"/>
      <c r="B35" s="135" t="s">
        <v>147</v>
      </c>
      <c r="C35" s="135" t="s">
        <v>338</v>
      </c>
      <c r="D35" s="135"/>
      <c r="E35" s="135" t="s">
        <v>183</v>
      </c>
      <c r="F35" s="135" t="s">
        <v>333</v>
      </c>
      <c r="G35" s="135"/>
      <c r="H35" s="135" t="s">
        <v>174</v>
      </c>
      <c r="I35" s="135" t="s">
        <v>320</v>
      </c>
      <c r="J35" s="61"/>
    </row>
    <row r="36" spans="1:10" ht="14.25" customHeight="1" x14ac:dyDescent="0.25">
      <c r="A36" s="61"/>
      <c r="B36" s="135" t="s">
        <v>148</v>
      </c>
      <c r="C36" s="135" t="s">
        <v>340</v>
      </c>
      <c r="D36" s="135"/>
      <c r="E36" s="135" t="s">
        <v>182</v>
      </c>
      <c r="F36" s="135" t="s">
        <v>336</v>
      </c>
      <c r="G36" s="135"/>
      <c r="H36" s="135" t="s">
        <v>176</v>
      </c>
      <c r="I36" s="135" t="s">
        <v>322</v>
      </c>
      <c r="J36" s="61"/>
    </row>
    <row r="37" spans="1:10" ht="14.25" customHeight="1" x14ac:dyDescent="0.25">
      <c r="A37" s="61"/>
      <c r="B37" s="135" t="s">
        <v>149</v>
      </c>
      <c r="C37" s="135" t="s">
        <v>342</v>
      </c>
      <c r="D37" s="135"/>
      <c r="E37" s="135" t="s">
        <v>164</v>
      </c>
      <c r="F37" s="135" t="s">
        <v>447</v>
      </c>
      <c r="G37" s="135"/>
      <c r="H37" s="135" t="s">
        <v>175</v>
      </c>
      <c r="I37" s="135" t="s">
        <v>324</v>
      </c>
      <c r="J37" s="61"/>
    </row>
    <row r="38" spans="1:10" ht="14.25" customHeight="1" x14ac:dyDescent="0.25">
      <c r="A38" s="61"/>
      <c r="B38" s="135" t="s">
        <v>207</v>
      </c>
      <c r="C38" s="135" t="s">
        <v>346</v>
      </c>
      <c r="D38" s="135"/>
      <c r="E38" s="135" t="s">
        <v>166</v>
      </c>
      <c r="F38" s="135" t="s">
        <v>448</v>
      </c>
      <c r="G38" s="135"/>
      <c r="H38" s="135" t="s">
        <v>93</v>
      </c>
      <c r="I38" s="135" t="s">
        <v>326</v>
      </c>
      <c r="J38" s="61"/>
    </row>
    <row r="39" spans="1:10" ht="14.25" customHeight="1" x14ac:dyDescent="0.25">
      <c r="A39" s="61"/>
      <c r="B39" s="135" t="s">
        <v>187</v>
      </c>
      <c r="C39" s="135" t="s">
        <v>349</v>
      </c>
      <c r="D39" s="135"/>
      <c r="E39" s="135" t="s">
        <v>250</v>
      </c>
      <c r="F39" s="135" t="s">
        <v>347</v>
      </c>
      <c r="G39" s="135"/>
      <c r="H39" s="135" t="s">
        <v>158</v>
      </c>
      <c r="I39" s="135" t="s">
        <v>327</v>
      </c>
      <c r="J39" s="61"/>
    </row>
    <row r="40" spans="1:10" ht="14.25" customHeight="1" x14ac:dyDescent="0.25">
      <c r="A40" s="61"/>
      <c r="B40" s="135" t="s">
        <v>203</v>
      </c>
      <c r="C40" s="135" t="s">
        <v>352</v>
      </c>
      <c r="D40" s="135"/>
      <c r="E40" s="135" t="s">
        <v>249</v>
      </c>
      <c r="F40" s="135" t="s">
        <v>350</v>
      </c>
      <c r="G40" s="135"/>
      <c r="H40" s="135" t="s">
        <v>198</v>
      </c>
      <c r="I40" s="135" t="s">
        <v>334</v>
      </c>
      <c r="J40" s="61"/>
    </row>
    <row r="41" spans="1:10" ht="14.25" customHeight="1" x14ac:dyDescent="0.25">
      <c r="A41" s="61"/>
      <c r="B41" s="135" t="s">
        <v>210</v>
      </c>
      <c r="C41" s="135" t="s">
        <v>344</v>
      </c>
      <c r="D41" s="135"/>
      <c r="E41" s="135" t="s">
        <v>155</v>
      </c>
      <c r="F41" s="135" t="s">
        <v>353</v>
      </c>
      <c r="G41" s="135"/>
      <c r="H41" s="135" t="s">
        <v>209</v>
      </c>
      <c r="I41" s="135" t="s">
        <v>337</v>
      </c>
      <c r="J41" s="61"/>
    </row>
    <row r="42" spans="1:10" ht="14.25" customHeight="1" x14ac:dyDescent="0.25">
      <c r="A42" s="61"/>
      <c r="B42" s="135" t="s">
        <v>208</v>
      </c>
      <c r="C42" s="135" t="s">
        <v>355</v>
      </c>
      <c r="D42" s="135"/>
      <c r="E42" s="135" t="s">
        <v>184</v>
      </c>
      <c r="F42" s="135" t="s">
        <v>356</v>
      </c>
      <c r="G42" s="135"/>
      <c r="H42" s="135" t="s">
        <v>200</v>
      </c>
      <c r="I42" s="135" t="s">
        <v>329</v>
      </c>
      <c r="J42" s="61"/>
    </row>
    <row r="43" spans="1:10" ht="14.25" customHeight="1" x14ac:dyDescent="0.25">
      <c r="A43" s="61"/>
      <c r="B43" s="135" t="s">
        <v>202</v>
      </c>
      <c r="C43" s="135" t="s">
        <v>358</v>
      </c>
      <c r="D43" s="135"/>
      <c r="E43" s="135" t="s">
        <v>592</v>
      </c>
      <c r="F43" s="135" t="s">
        <v>594</v>
      </c>
      <c r="G43" s="135"/>
      <c r="H43" s="135" t="s">
        <v>190</v>
      </c>
      <c r="I43" s="135" t="s">
        <v>332</v>
      </c>
      <c r="J43" s="61"/>
    </row>
    <row r="44" spans="1:10" ht="14.25" customHeight="1" x14ac:dyDescent="0.25">
      <c r="A44" s="61"/>
      <c r="B44" s="135" t="s">
        <v>171</v>
      </c>
      <c r="C44" s="135" t="s">
        <v>361</v>
      </c>
      <c r="D44" s="135"/>
      <c r="E44" s="135" t="s">
        <v>593</v>
      </c>
      <c r="F44" s="135" t="s">
        <v>595</v>
      </c>
      <c r="G44" s="135"/>
      <c r="H44" s="135" t="s">
        <v>159</v>
      </c>
      <c r="I44" s="135" t="s">
        <v>339</v>
      </c>
      <c r="J44" s="61"/>
    </row>
    <row r="45" spans="1:10" ht="14.25" customHeight="1" x14ac:dyDescent="0.25">
      <c r="A45" s="61"/>
      <c r="B45" s="135" t="s">
        <v>170</v>
      </c>
      <c r="C45" s="135" t="s">
        <v>364</v>
      </c>
      <c r="D45" s="135"/>
      <c r="E45" s="135" t="s">
        <v>186</v>
      </c>
      <c r="F45" s="135" t="s">
        <v>359</v>
      </c>
      <c r="G45" s="135"/>
      <c r="H45" s="135" t="s">
        <v>160</v>
      </c>
      <c r="I45" s="135" t="s">
        <v>341</v>
      </c>
      <c r="J45" s="61"/>
    </row>
    <row r="46" spans="1:10" ht="14.25" customHeight="1" x14ac:dyDescent="0.25">
      <c r="A46" s="61"/>
      <c r="B46" s="135" t="s">
        <v>201</v>
      </c>
      <c r="C46" s="135" t="s">
        <v>365</v>
      </c>
      <c r="D46" s="135"/>
      <c r="E46" s="135" t="s">
        <v>167</v>
      </c>
      <c r="F46" s="135" t="s">
        <v>362</v>
      </c>
      <c r="G46" s="135"/>
      <c r="H46" s="135" t="s">
        <v>206</v>
      </c>
      <c r="I46" s="135" t="s">
        <v>343</v>
      </c>
      <c r="J46" s="61"/>
    </row>
    <row r="47" spans="1:10" ht="14.25" customHeight="1" x14ac:dyDescent="0.25">
      <c r="A47" s="61"/>
      <c r="B47" s="135" t="s">
        <v>399</v>
      </c>
      <c r="C47" s="135" t="s">
        <v>402</v>
      </c>
      <c r="D47" s="135"/>
      <c r="E47" s="135" t="s">
        <v>386</v>
      </c>
      <c r="F47" s="135" t="s">
        <v>391</v>
      </c>
      <c r="G47" s="135"/>
      <c r="H47" s="135" t="s">
        <v>172</v>
      </c>
      <c r="I47" s="135" t="s">
        <v>345</v>
      </c>
      <c r="J47" s="61"/>
    </row>
    <row r="48" spans="1:10" ht="14.25" customHeight="1" x14ac:dyDescent="0.25">
      <c r="A48" s="61"/>
      <c r="B48" s="135" t="s">
        <v>199</v>
      </c>
      <c r="C48" s="135" t="s">
        <v>366</v>
      </c>
      <c r="D48" s="135"/>
      <c r="E48" s="135" t="s">
        <v>387</v>
      </c>
      <c r="F48" s="135" t="s">
        <v>392</v>
      </c>
      <c r="G48" s="135"/>
      <c r="H48" s="135" t="s">
        <v>173</v>
      </c>
      <c r="I48" s="135" t="s">
        <v>348</v>
      </c>
      <c r="J48" s="61"/>
    </row>
    <row r="49" spans="1:10" ht="14.25" customHeight="1" x14ac:dyDescent="0.25">
      <c r="A49" s="61"/>
      <c r="B49" s="135" t="s">
        <v>211</v>
      </c>
      <c r="C49" s="135" t="s">
        <v>367</v>
      </c>
      <c r="D49" s="135"/>
      <c r="E49" s="135" t="s">
        <v>438</v>
      </c>
      <c r="F49" s="135" t="s">
        <v>439</v>
      </c>
      <c r="G49" s="135"/>
      <c r="H49" s="146" t="s">
        <v>205</v>
      </c>
      <c r="I49" s="146" t="s">
        <v>351</v>
      </c>
      <c r="J49" s="61"/>
    </row>
    <row r="50" spans="1:10" ht="14.25" customHeight="1" x14ac:dyDescent="0.25">
      <c r="A50" s="61"/>
      <c r="B50" s="135" t="s">
        <v>194</v>
      </c>
      <c r="C50" s="135" t="s">
        <v>368</v>
      </c>
      <c r="D50" s="135"/>
      <c r="E50" s="135" t="s">
        <v>145</v>
      </c>
      <c r="F50" s="135" t="s">
        <v>369</v>
      </c>
      <c r="G50" s="135"/>
      <c r="H50" s="146" t="s">
        <v>196</v>
      </c>
      <c r="I50" s="146" t="s">
        <v>354</v>
      </c>
      <c r="J50" s="61"/>
    </row>
    <row r="51" spans="1:10" ht="14.25" customHeight="1" x14ac:dyDescent="0.25">
      <c r="A51" s="61"/>
      <c r="B51" s="135" t="s">
        <v>195</v>
      </c>
      <c r="C51" s="135" t="s">
        <v>370</v>
      </c>
      <c r="D51" s="135"/>
      <c r="E51" s="146" t="s">
        <v>156</v>
      </c>
      <c r="F51" s="146" t="s">
        <v>371</v>
      </c>
      <c r="G51" s="135"/>
      <c r="H51" s="146" t="s">
        <v>191</v>
      </c>
      <c r="I51" s="146" t="s">
        <v>357</v>
      </c>
      <c r="J51" s="61"/>
    </row>
    <row r="52" spans="1:10" ht="14.25" customHeight="1" x14ac:dyDescent="0.25">
      <c r="A52" s="61"/>
      <c r="B52" s="135" t="s">
        <v>197</v>
      </c>
      <c r="C52" s="135" t="s">
        <v>375</v>
      </c>
      <c r="D52" s="135"/>
      <c r="E52" s="135" t="s">
        <v>168</v>
      </c>
      <c r="F52" s="135" t="s">
        <v>373</v>
      </c>
      <c r="G52" s="135"/>
      <c r="H52" s="146" t="s">
        <v>192</v>
      </c>
      <c r="I52" s="146" t="s">
        <v>360</v>
      </c>
      <c r="J52" s="61"/>
    </row>
    <row r="53" spans="1:10" ht="14.25" customHeight="1" x14ac:dyDescent="0.25">
      <c r="A53" s="61"/>
      <c r="B53" s="135" t="s">
        <v>400</v>
      </c>
      <c r="C53" s="135" t="s">
        <v>403</v>
      </c>
      <c r="D53" s="135"/>
      <c r="E53" s="146" t="s">
        <v>213</v>
      </c>
      <c r="F53" s="146" t="s">
        <v>378</v>
      </c>
      <c r="G53" s="135"/>
      <c r="H53" s="135" t="s">
        <v>161</v>
      </c>
      <c r="I53" s="135" t="s">
        <v>363</v>
      </c>
      <c r="J53" s="61"/>
    </row>
    <row r="54" spans="1:10" ht="14.25" customHeight="1" x14ac:dyDescent="0.25">
      <c r="A54" s="61"/>
      <c r="B54" s="135" t="s">
        <v>193</v>
      </c>
      <c r="C54" s="135" t="s">
        <v>372</v>
      </c>
      <c r="D54" s="135"/>
      <c r="E54" s="146" t="s">
        <v>212</v>
      </c>
      <c r="F54" s="146" t="s">
        <v>376</v>
      </c>
      <c r="G54" s="135"/>
      <c r="H54" s="135" t="s">
        <v>440</v>
      </c>
      <c r="I54" s="135" t="s">
        <v>441</v>
      </c>
      <c r="J54" s="61"/>
    </row>
    <row r="55" spans="1:10" ht="14.25" customHeight="1" x14ac:dyDescent="0.25">
      <c r="A55" s="61"/>
      <c r="B55" s="135" t="s">
        <v>150</v>
      </c>
      <c r="C55" s="135" t="s">
        <v>311</v>
      </c>
      <c r="D55" s="135"/>
      <c r="E55" s="146" t="s">
        <v>443</v>
      </c>
      <c r="F55" s="146" t="s">
        <v>380</v>
      </c>
      <c r="G55" s="135"/>
      <c r="H55" s="135" t="s">
        <v>162</v>
      </c>
      <c r="I55" s="135" t="s">
        <v>449</v>
      </c>
      <c r="J55" s="61"/>
    </row>
    <row r="56" spans="1:10" ht="14.25" customHeight="1" x14ac:dyDescent="0.25">
      <c r="A56" s="61"/>
      <c r="B56" s="135" t="s">
        <v>151</v>
      </c>
      <c r="C56" s="135" t="s">
        <v>312</v>
      </c>
      <c r="D56" s="135"/>
      <c r="E56" s="135" t="s">
        <v>169</v>
      </c>
      <c r="F56" s="135" t="s">
        <v>306</v>
      </c>
      <c r="G56" s="135"/>
      <c r="H56" s="135" t="s">
        <v>446</v>
      </c>
      <c r="I56" s="135" t="s">
        <v>374</v>
      </c>
      <c r="J56" s="61"/>
    </row>
    <row r="57" spans="1:10" ht="14.25" customHeight="1" x14ac:dyDescent="0.25">
      <c r="A57" s="61"/>
      <c r="B57" s="135" t="s">
        <v>152</v>
      </c>
      <c r="C57" s="135" t="s">
        <v>314</v>
      </c>
      <c r="D57" s="135"/>
      <c r="E57" s="146" t="s">
        <v>214</v>
      </c>
      <c r="F57" s="146" t="s">
        <v>308</v>
      </c>
      <c r="G57" s="135"/>
      <c r="H57" s="135" t="s">
        <v>179</v>
      </c>
      <c r="I57" s="135" t="s">
        <v>377</v>
      </c>
      <c r="J57" s="61"/>
    </row>
    <row r="58" spans="1:10" ht="14.25" customHeight="1" x14ac:dyDescent="0.25">
      <c r="A58" s="61"/>
      <c r="B58" s="135" t="s">
        <v>153</v>
      </c>
      <c r="C58" s="135" t="s">
        <v>313</v>
      </c>
      <c r="D58" s="135"/>
      <c r="E58" s="146" t="s">
        <v>157</v>
      </c>
      <c r="F58" s="146" t="s">
        <v>310</v>
      </c>
      <c r="G58" s="135"/>
      <c r="H58" s="135" t="s">
        <v>180</v>
      </c>
      <c r="I58" s="135" t="s">
        <v>379</v>
      </c>
      <c r="J58" s="61"/>
    </row>
    <row r="59" spans="1:10" ht="6.75" customHeight="1" x14ac:dyDescent="0.25">
      <c r="A59" s="55"/>
      <c r="B59" s="55"/>
      <c r="C59" s="55"/>
      <c r="D59" s="55"/>
      <c r="E59" s="55"/>
      <c r="F59" s="55"/>
      <c r="G59" s="55"/>
      <c r="H59" s="55"/>
      <c r="I59" s="55"/>
      <c r="J59" s="55"/>
    </row>
    <row r="60" spans="1:10" x14ac:dyDescent="0.25">
      <c r="A60" s="149" t="s">
        <v>396</v>
      </c>
      <c r="B60" s="149"/>
      <c r="C60" s="149"/>
      <c r="D60" s="149"/>
      <c r="E60" s="149"/>
      <c r="F60" s="149"/>
      <c r="G60" s="149"/>
      <c r="H60" s="149"/>
      <c r="I60" s="107"/>
      <c r="J60" s="107"/>
    </row>
    <row r="61" spans="1:10" s="108" customFormat="1" ht="14.25" customHeight="1" x14ac:dyDescent="0.25">
      <c r="A61" s="107"/>
      <c r="B61" s="107" t="s">
        <v>217</v>
      </c>
      <c r="C61" s="107"/>
      <c r="D61" s="107"/>
      <c r="E61" s="107" t="s">
        <v>228</v>
      </c>
      <c r="F61" s="107"/>
      <c r="G61" s="107"/>
      <c r="H61" s="107" t="s">
        <v>237</v>
      </c>
      <c r="I61" s="107"/>
      <c r="J61" s="107"/>
    </row>
    <row r="62" spans="1:10" s="108" customFormat="1" ht="14.25" customHeight="1" x14ac:dyDescent="0.25">
      <c r="A62" s="107"/>
      <c r="B62" s="107" t="s">
        <v>218</v>
      </c>
      <c r="C62" s="107"/>
      <c r="D62" s="107"/>
      <c r="E62" s="107" t="s">
        <v>231</v>
      </c>
      <c r="F62" s="107"/>
      <c r="G62" s="107"/>
      <c r="H62" s="107" t="s">
        <v>239</v>
      </c>
      <c r="I62" s="107"/>
      <c r="J62" s="107"/>
    </row>
    <row r="63" spans="1:10" s="108" customFormat="1" ht="14.25" customHeight="1" x14ac:dyDescent="0.25">
      <c r="A63" s="107"/>
      <c r="B63" s="107" t="s">
        <v>219</v>
      </c>
      <c r="C63" s="107"/>
      <c r="D63" s="107"/>
      <c r="E63" s="107" t="s">
        <v>230</v>
      </c>
      <c r="F63" s="107"/>
      <c r="G63" s="107"/>
      <c r="H63" s="107" t="s">
        <v>238</v>
      </c>
      <c r="I63" s="107"/>
      <c r="J63" s="107"/>
    </row>
    <row r="64" spans="1:10" s="108" customFormat="1" ht="14.25" customHeight="1" x14ac:dyDescent="0.25">
      <c r="A64" s="107"/>
      <c r="B64" s="107" t="s">
        <v>220</v>
      </c>
      <c r="C64" s="107"/>
      <c r="D64" s="107"/>
      <c r="E64" s="107" t="s">
        <v>232</v>
      </c>
      <c r="F64" s="107"/>
      <c r="G64" s="107"/>
      <c r="H64" s="107" t="s">
        <v>240</v>
      </c>
      <c r="I64" s="107"/>
      <c r="J64" s="107"/>
    </row>
    <row r="65" spans="1:10" s="108" customFormat="1" ht="14.25" customHeight="1" x14ac:dyDescent="0.25">
      <c r="A65" s="107"/>
      <c r="B65" s="107" t="s">
        <v>221</v>
      </c>
      <c r="C65" s="107"/>
      <c r="D65" s="107"/>
      <c r="E65" s="107" t="s">
        <v>588</v>
      </c>
      <c r="F65" s="107"/>
      <c r="G65" s="107"/>
      <c r="H65" s="107" t="s">
        <v>436</v>
      </c>
      <c r="I65" s="107"/>
      <c r="J65" s="107"/>
    </row>
    <row r="66" spans="1:10" s="108" customFormat="1" ht="14.25" customHeight="1" x14ac:dyDescent="0.25">
      <c r="A66" s="107"/>
      <c r="B66" s="107" t="s">
        <v>587</v>
      </c>
      <c r="C66" s="107"/>
      <c r="D66" s="107"/>
      <c r="E66" s="107" t="s">
        <v>233</v>
      </c>
      <c r="F66" s="107"/>
      <c r="G66" s="107"/>
      <c r="H66" s="107" t="s">
        <v>241</v>
      </c>
      <c r="I66" s="107"/>
      <c r="J66" s="107"/>
    </row>
    <row r="67" spans="1:10" s="108" customFormat="1" ht="14.25" customHeight="1" x14ac:dyDescent="0.25">
      <c r="A67" s="107"/>
      <c r="B67" s="107" t="s">
        <v>222</v>
      </c>
      <c r="C67" s="107"/>
      <c r="D67" s="107"/>
      <c r="E67" s="107" t="s">
        <v>433</v>
      </c>
      <c r="F67" s="107"/>
      <c r="G67" s="107"/>
      <c r="H67" s="107" t="s">
        <v>242</v>
      </c>
      <c r="I67" s="107"/>
      <c r="J67" s="107"/>
    </row>
    <row r="68" spans="1:10" s="108" customFormat="1" ht="14.25" customHeight="1" x14ac:dyDescent="0.25">
      <c r="A68" s="107"/>
      <c r="B68" s="107" t="s">
        <v>223</v>
      </c>
      <c r="C68" s="107"/>
      <c r="D68" s="107"/>
      <c r="E68" s="107" t="s">
        <v>234</v>
      </c>
      <c r="F68" s="107"/>
      <c r="G68" s="107"/>
      <c r="H68" s="107" t="s">
        <v>243</v>
      </c>
      <c r="I68" s="107"/>
      <c r="J68" s="107"/>
    </row>
    <row r="69" spans="1:10" s="108" customFormat="1" ht="14.25" customHeight="1" x14ac:dyDescent="0.25">
      <c r="A69" s="107"/>
      <c r="B69" s="107" t="s">
        <v>437</v>
      </c>
      <c r="C69" s="107"/>
      <c r="D69" s="107"/>
      <c r="E69" s="107" t="s">
        <v>434</v>
      </c>
      <c r="F69" s="107"/>
      <c r="G69" s="107"/>
      <c r="H69" s="107" t="s">
        <v>244</v>
      </c>
      <c r="I69" s="107"/>
      <c r="J69" s="107"/>
    </row>
    <row r="70" spans="1:10" s="108" customFormat="1" ht="14.25" customHeight="1" x14ac:dyDescent="0.25">
      <c r="A70" s="107"/>
      <c r="B70" s="107" t="s">
        <v>224</v>
      </c>
      <c r="C70" s="107"/>
      <c r="D70" s="107"/>
      <c r="E70" s="107" t="s">
        <v>435</v>
      </c>
      <c r="F70" s="107"/>
      <c r="G70" s="107"/>
      <c r="H70" s="107" t="s">
        <v>245</v>
      </c>
      <c r="I70" s="107"/>
      <c r="J70" s="107"/>
    </row>
    <row r="71" spans="1:10" s="108" customFormat="1" ht="14.25" customHeight="1" x14ac:dyDescent="0.25">
      <c r="A71" s="107"/>
      <c r="B71" s="107" t="s">
        <v>225</v>
      </c>
      <c r="C71" s="107"/>
      <c r="D71" s="107"/>
      <c r="E71" s="107" t="s">
        <v>248</v>
      </c>
      <c r="F71" s="107"/>
      <c r="G71" s="107"/>
      <c r="H71" s="107" t="s">
        <v>246</v>
      </c>
      <c r="I71" s="107"/>
      <c r="J71" s="107"/>
    </row>
    <row r="72" spans="1:10" s="108" customFormat="1" ht="14.25" customHeight="1" x14ac:dyDescent="0.25">
      <c r="A72" s="107"/>
      <c r="B72" s="107" t="s">
        <v>226</v>
      </c>
      <c r="C72" s="107"/>
      <c r="D72" s="107"/>
      <c r="E72" s="107" t="s">
        <v>235</v>
      </c>
      <c r="F72" s="107"/>
      <c r="G72" s="107"/>
      <c r="H72" s="107" t="s">
        <v>247</v>
      </c>
      <c r="I72" s="107"/>
      <c r="J72" s="107"/>
    </row>
    <row r="73" spans="1:10" s="108" customFormat="1" ht="14.25" customHeight="1" x14ac:dyDescent="0.25">
      <c r="A73" s="107"/>
      <c r="B73" s="107" t="s">
        <v>227</v>
      </c>
      <c r="C73" s="107"/>
      <c r="D73" s="107"/>
      <c r="E73" s="107" t="s">
        <v>236</v>
      </c>
      <c r="F73" s="107"/>
      <c r="G73" s="107"/>
      <c r="H73" s="147"/>
      <c r="I73" s="107"/>
      <c r="J73" s="107"/>
    </row>
    <row r="74" spans="1:10" s="108" customFormat="1" ht="14.25" customHeight="1" x14ac:dyDescent="0.25">
      <c r="A74" s="107"/>
      <c r="B74" s="107" t="s">
        <v>229</v>
      </c>
      <c r="C74" s="107"/>
      <c r="D74" s="107"/>
      <c r="E74" s="107" t="s">
        <v>132</v>
      </c>
      <c r="F74" s="107"/>
      <c r="G74" s="107"/>
      <c r="H74" s="147"/>
      <c r="I74" s="107"/>
      <c r="J74" s="107"/>
    </row>
    <row r="75" spans="1:10" ht="9.75" customHeight="1" x14ac:dyDescent="0.25">
      <c r="A75" s="55"/>
      <c r="B75" s="55"/>
      <c r="C75" s="55"/>
      <c r="D75" s="55"/>
      <c r="E75" s="55"/>
      <c r="F75" s="55"/>
      <c r="G75" s="55"/>
      <c r="H75" s="55"/>
      <c r="I75" s="55"/>
      <c r="J75" s="55"/>
    </row>
    <row r="76" spans="1:10" x14ac:dyDescent="0.25">
      <c r="A76" s="149" t="s">
        <v>563</v>
      </c>
      <c r="B76" s="149"/>
      <c r="C76" s="149"/>
      <c r="D76" s="149"/>
      <c r="E76" s="149"/>
      <c r="F76" s="149"/>
      <c r="G76" s="149"/>
      <c r="H76" s="149"/>
      <c r="I76" s="107"/>
      <c r="J76" s="107"/>
    </row>
    <row r="77" spans="1:10" x14ac:dyDescent="0.25">
      <c r="A77" s="107"/>
      <c r="B77" s="107" t="s">
        <v>144</v>
      </c>
      <c r="C77" s="107"/>
      <c r="D77" s="107"/>
      <c r="E77" s="107" t="s">
        <v>490</v>
      </c>
      <c r="F77" s="107"/>
      <c r="G77" s="107"/>
      <c r="H77" s="107" t="s">
        <v>524</v>
      </c>
      <c r="I77" s="107"/>
      <c r="J77" s="107"/>
    </row>
    <row r="78" spans="1:10" x14ac:dyDescent="0.25">
      <c r="A78" s="107"/>
      <c r="B78" s="107" t="s">
        <v>452</v>
      </c>
      <c r="C78" s="107"/>
      <c r="D78" s="107"/>
      <c r="E78" s="107" t="s">
        <v>491</v>
      </c>
      <c r="F78" s="107"/>
      <c r="G78" s="107"/>
      <c r="H78" s="107" t="s">
        <v>525</v>
      </c>
      <c r="I78" s="107"/>
      <c r="J78" s="107"/>
    </row>
    <row r="79" spans="1:10" x14ac:dyDescent="0.25">
      <c r="A79" s="107"/>
      <c r="B79" s="107" t="s">
        <v>453</v>
      </c>
      <c r="C79" s="107"/>
      <c r="D79" s="107"/>
      <c r="E79" s="107" t="s">
        <v>150</v>
      </c>
      <c r="F79" s="107"/>
      <c r="G79" s="107"/>
      <c r="H79" s="107" t="s">
        <v>526</v>
      </c>
      <c r="I79" s="107"/>
      <c r="J79" s="107"/>
    </row>
    <row r="80" spans="1:10" x14ac:dyDescent="0.25">
      <c r="A80" s="107"/>
      <c r="B80" s="107" t="s">
        <v>454</v>
      </c>
      <c r="C80" s="107"/>
      <c r="D80" s="107"/>
      <c r="E80" s="107" t="s">
        <v>492</v>
      </c>
      <c r="F80" s="107"/>
      <c r="G80" s="107"/>
      <c r="H80" s="107" t="s">
        <v>527</v>
      </c>
      <c r="I80" s="107"/>
      <c r="J80" s="107"/>
    </row>
    <row r="81" spans="1:10" x14ac:dyDescent="0.25">
      <c r="A81" s="107"/>
      <c r="B81" s="107" t="s">
        <v>455</v>
      </c>
      <c r="C81" s="107"/>
      <c r="D81" s="107"/>
      <c r="E81" s="107" t="s">
        <v>493</v>
      </c>
      <c r="F81" s="107"/>
      <c r="G81" s="107"/>
      <c r="H81" s="107" t="s">
        <v>528</v>
      </c>
      <c r="I81" s="107"/>
      <c r="J81" s="107"/>
    </row>
    <row r="82" spans="1:10" x14ac:dyDescent="0.25">
      <c r="A82" s="107"/>
      <c r="B82" s="107" t="s">
        <v>456</v>
      </c>
      <c r="C82" s="107"/>
      <c r="D82" s="107"/>
      <c r="E82" s="107" t="s">
        <v>494</v>
      </c>
      <c r="F82" s="107"/>
      <c r="G82" s="107"/>
      <c r="H82" s="107" t="s">
        <v>529</v>
      </c>
      <c r="I82" s="107"/>
      <c r="J82" s="107"/>
    </row>
    <row r="83" spans="1:10" x14ac:dyDescent="0.25">
      <c r="A83" s="107"/>
      <c r="B83" s="107" t="s">
        <v>457</v>
      </c>
      <c r="C83" s="107"/>
      <c r="D83" s="107"/>
      <c r="E83" s="107" t="s">
        <v>495</v>
      </c>
      <c r="F83" s="107"/>
      <c r="G83" s="107"/>
      <c r="H83" s="107" t="s">
        <v>530</v>
      </c>
      <c r="I83" s="107"/>
      <c r="J83" s="107"/>
    </row>
    <row r="84" spans="1:10" x14ac:dyDescent="0.25">
      <c r="A84" s="107"/>
      <c r="B84" s="107" t="s">
        <v>458</v>
      </c>
      <c r="C84" s="107"/>
      <c r="D84" s="107"/>
      <c r="E84" s="107" t="s">
        <v>496</v>
      </c>
      <c r="F84" s="107"/>
      <c r="G84" s="107"/>
      <c r="H84" s="107" t="s">
        <v>531</v>
      </c>
      <c r="I84" s="107"/>
      <c r="J84" s="107"/>
    </row>
    <row r="85" spans="1:10" x14ac:dyDescent="0.25">
      <c r="A85" s="107"/>
      <c r="B85" s="107" t="s">
        <v>459</v>
      </c>
      <c r="C85" s="107"/>
      <c r="D85" s="107"/>
      <c r="E85" s="107" t="s">
        <v>497</v>
      </c>
      <c r="F85" s="107"/>
      <c r="G85" s="107"/>
      <c r="H85" s="107" t="s">
        <v>532</v>
      </c>
      <c r="I85" s="107"/>
      <c r="J85" s="107"/>
    </row>
    <row r="86" spans="1:10" x14ac:dyDescent="0.25">
      <c r="A86" s="107"/>
      <c r="B86" s="107" t="s">
        <v>460</v>
      </c>
      <c r="C86" s="107"/>
      <c r="D86" s="107"/>
      <c r="E86" s="107" t="s">
        <v>498</v>
      </c>
      <c r="F86" s="107"/>
      <c r="G86" s="107"/>
      <c r="H86" s="107" t="s">
        <v>533</v>
      </c>
      <c r="I86" s="107"/>
      <c r="J86" s="107"/>
    </row>
    <row r="87" spans="1:10" x14ac:dyDescent="0.25">
      <c r="A87" s="107"/>
      <c r="B87" s="107" t="s">
        <v>461</v>
      </c>
      <c r="C87" s="107"/>
      <c r="D87" s="107"/>
      <c r="E87" s="107" t="s">
        <v>385</v>
      </c>
      <c r="F87" s="107"/>
      <c r="G87" s="107"/>
      <c r="H87" s="107" t="s">
        <v>534</v>
      </c>
      <c r="I87" s="107"/>
      <c r="J87" s="107"/>
    </row>
    <row r="88" spans="1:10" x14ac:dyDescent="0.25">
      <c r="A88" s="107"/>
      <c r="B88" s="107" t="s">
        <v>462</v>
      </c>
      <c r="C88" s="107"/>
      <c r="D88" s="107"/>
      <c r="E88" s="107" t="s">
        <v>499</v>
      </c>
      <c r="F88" s="107"/>
      <c r="G88" s="107"/>
      <c r="H88" s="107" t="s">
        <v>535</v>
      </c>
      <c r="I88" s="107"/>
      <c r="J88" s="107"/>
    </row>
    <row r="89" spans="1:10" x14ac:dyDescent="0.25">
      <c r="A89" s="107"/>
      <c r="B89" s="107" t="s">
        <v>463</v>
      </c>
      <c r="C89" s="107"/>
      <c r="D89" s="107"/>
      <c r="E89" s="107" t="s">
        <v>500</v>
      </c>
      <c r="F89" s="107"/>
      <c r="G89" s="107"/>
      <c r="H89" s="107" t="s">
        <v>536</v>
      </c>
      <c r="I89" s="107"/>
      <c r="J89" s="107"/>
    </row>
    <row r="90" spans="1:10" x14ac:dyDescent="0.25">
      <c r="A90" s="107"/>
      <c r="B90" s="107" t="s">
        <v>464</v>
      </c>
      <c r="C90" s="107"/>
      <c r="D90" s="107"/>
      <c r="E90" s="107" t="s">
        <v>501</v>
      </c>
      <c r="F90" s="107"/>
      <c r="G90" s="107"/>
      <c r="H90" s="107" t="s">
        <v>537</v>
      </c>
      <c r="I90" s="107"/>
      <c r="J90" s="107"/>
    </row>
    <row r="91" spans="1:10" x14ac:dyDescent="0.25">
      <c r="A91" s="107"/>
      <c r="B91" s="107" t="s">
        <v>465</v>
      </c>
      <c r="C91" s="107"/>
      <c r="D91" s="107"/>
      <c r="E91" s="107" t="s">
        <v>502</v>
      </c>
      <c r="F91" s="107"/>
      <c r="G91" s="107"/>
      <c r="H91" s="107" t="s">
        <v>538</v>
      </c>
      <c r="I91" s="107"/>
      <c r="J91" s="107"/>
    </row>
    <row r="92" spans="1:10" x14ac:dyDescent="0.25">
      <c r="A92" s="107"/>
      <c r="B92" s="107" t="s">
        <v>466</v>
      </c>
      <c r="C92" s="107"/>
      <c r="D92" s="107"/>
      <c r="E92" s="107" t="s">
        <v>503</v>
      </c>
      <c r="F92" s="107"/>
      <c r="G92" s="107"/>
      <c r="H92" s="107" t="s">
        <v>539</v>
      </c>
      <c r="I92" s="107"/>
      <c r="J92" s="107"/>
    </row>
    <row r="93" spans="1:10" x14ac:dyDescent="0.25">
      <c r="A93" s="107"/>
      <c r="B93" s="107" t="s">
        <v>467</v>
      </c>
      <c r="C93" s="107"/>
      <c r="D93" s="107"/>
      <c r="E93" s="107" t="s">
        <v>504</v>
      </c>
      <c r="F93" s="107"/>
      <c r="G93" s="107"/>
      <c r="H93" s="107" t="s">
        <v>540</v>
      </c>
      <c r="I93" s="107"/>
      <c r="J93" s="107"/>
    </row>
    <row r="94" spans="1:10" x14ac:dyDescent="0.25">
      <c r="A94" s="107"/>
      <c r="B94" s="107" t="s">
        <v>468</v>
      </c>
      <c r="C94" s="107"/>
      <c r="D94" s="107"/>
      <c r="E94" s="107" t="s">
        <v>505</v>
      </c>
      <c r="F94" s="107"/>
      <c r="G94" s="107"/>
      <c r="H94" s="107" t="s">
        <v>541</v>
      </c>
      <c r="I94" s="107"/>
      <c r="J94" s="107"/>
    </row>
    <row r="95" spans="1:10" x14ac:dyDescent="0.25">
      <c r="A95" s="107"/>
      <c r="B95" s="107" t="s">
        <v>469</v>
      </c>
      <c r="C95" s="107"/>
      <c r="D95" s="107"/>
      <c r="E95" s="107" t="s">
        <v>506</v>
      </c>
      <c r="F95" s="107"/>
      <c r="G95" s="107"/>
      <c r="H95" s="107" t="s">
        <v>542</v>
      </c>
      <c r="I95" s="107"/>
      <c r="J95" s="107"/>
    </row>
    <row r="96" spans="1:10" x14ac:dyDescent="0.25">
      <c r="A96" s="107"/>
      <c r="B96" s="107" t="s">
        <v>470</v>
      </c>
      <c r="C96" s="107"/>
      <c r="D96" s="107"/>
      <c r="E96" s="107" t="s">
        <v>507</v>
      </c>
      <c r="F96" s="107"/>
      <c r="G96" s="107"/>
      <c r="H96" s="107" t="s">
        <v>543</v>
      </c>
      <c r="I96" s="107"/>
      <c r="J96" s="107"/>
    </row>
    <row r="97" spans="1:10" x14ac:dyDescent="0.25">
      <c r="A97" s="107"/>
      <c r="B97" s="107" t="s">
        <v>471</v>
      </c>
      <c r="C97" s="107"/>
      <c r="D97" s="107"/>
      <c r="E97" s="107" t="s">
        <v>508</v>
      </c>
      <c r="F97" s="107"/>
      <c r="G97" s="107"/>
      <c r="H97" s="107" t="s">
        <v>544</v>
      </c>
      <c r="I97" s="107"/>
      <c r="J97" s="107"/>
    </row>
    <row r="98" spans="1:10" x14ac:dyDescent="0.25">
      <c r="A98" s="107"/>
      <c r="B98" s="107" t="s">
        <v>472</v>
      </c>
      <c r="C98" s="107"/>
      <c r="D98" s="107"/>
      <c r="E98" s="107" t="s">
        <v>509</v>
      </c>
      <c r="F98" s="107"/>
      <c r="G98" s="107"/>
      <c r="H98" s="107" t="s">
        <v>545</v>
      </c>
      <c r="I98" s="107"/>
      <c r="J98" s="107"/>
    </row>
    <row r="99" spans="1:10" x14ac:dyDescent="0.25">
      <c r="A99" s="107"/>
      <c r="B99" s="107" t="s">
        <v>473</v>
      </c>
      <c r="C99" s="107"/>
      <c r="D99" s="107"/>
      <c r="E99" s="107" t="s">
        <v>510</v>
      </c>
      <c r="F99" s="107"/>
      <c r="G99" s="107"/>
      <c r="H99" s="107" t="s">
        <v>546</v>
      </c>
      <c r="I99" s="107"/>
      <c r="J99" s="107"/>
    </row>
    <row r="100" spans="1:10" x14ac:dyDescent="0.25">
      <c r="A100" s="107"/>
      <c r="B100" s="107" t="s">
        <v>474</v>
      </c>
      <c r="C100" s="107"/>
      <c r="D100" s="107"/>
      <c r="E100" s="107" t="s">
        <v>511</v>
      </c>
      <c r="F100" s="107"/>
      <c r="G100" s="107"/>
      <c r="H100" s="107" t="s">
        <v>547</v>
      </c>
      <c r="I100" s="107"/>
      <c r="J100" s="107"/>
    </row>
    <row r="101" spans="1:10" x14ac:dyDescent="0.25">
      <c r="A101" s="107"/>
      <c r="B101" s="107" t="s">
        <v>475</v>
      </c>
      <c r="C101" s="107"/>
      <c r="D101" s="107"/>
      <c r="E101" s="107" t="s">
        <v>512</v>
      </c>
      <c r="F101" s="107"/>
      <c r="G101" s="107"/>
      <c r="H101" s="107" t="s">
        <v>548</v>
      </c>
      <c r="I101" s="107"/>
      <c r="J101" s="107"/>
    </row>
    <row r="102" spans="1:10" x14ac:dyDescent="0.25">
      <c r="A102" s="107"/>
      <c r="B102" s="107" t="s">
        <v>476</v>
      </c>
      <c r="C102" s="107"/>
      <c r="D102" s="107"/>
      <c r="E102" s="107" t="s">
        <v>513</v>
      </c>
      <c r="F102" s="107"/>
      <c r="G102" s="107"/>
      <c r="H102" s="107" t="s">
        <v>549</v>
      </c>
      <c r="I102" s="107"/>
      <c r="J102" s="107"/>
    </row>
    <row r="103" spans="1:10" x14ac:dyDescent="0.25">
      <c r="A103" s="107"/>
      <c r="B103" s="107" t="s">
        <v>477</v>
      </c>
      <c r="C103" s="107"/>
      <c r="D103" s="107"/>
      <c r="E103" s="107" t="s">
        <v>514</v>
      </c>
      <c r="F103" s="107"/>
      <c r="G103" s="107"/>
      <c r="H103" s="107" t="s">
        <v>550</v>
      </c>
      <c r="I103" s="107"/>
      <c r="J103" s="107"/>
    </row>
    <row r="104" spans="1:10" x14ac:dyDescent="0.25">
      <c r="A104" s="107"/>
      <c r="B104" s="107" t="s">
        <v>478</v>
      </c>
      <c r="C104" s="107"/>
      <c r="D104" s="107"/>
      <c r="E104" s="107" t="s">
        <v>515</v>
      </c>
      <c r="F104" s="107"/>
      <c r="G104" s="107"/>
      <c r="H104" s="107" t="s">
        <v>551</v>
      </c>
      <c r="I104" s="107"/>
      <c r="J104" s="107"/>
    </row>
    <row r="105" spans="1:10" x14ac:dyDescent="0.25">
      <c r="A105" s="107"/>
      <c r="B105" s="107" t="s">
        <v>479</v>
      </c>
      <c r="C105" s="107"/>
      <c r="D105" s="107"/>
      <c r="E105" s="107" t="s">
        <v>516</v>
      </c>
      <c r="F105" s="107"/>
      <c r="G105" s="107"/>
      <c r="H105" s="107" t="s">
        <v>552</v>
      </c>
      <c r="I105" s="107"/>
      <c r="J105" s="107"/>
    </row>
    <row r="106" spans="1:10" x14ac:dyDescent="0.25">
      <c r="A106" s="107"/>
      <c r="B106" s="107" t="s">
        <v>480</v>
      </c>
      <c r="C106" s="107"/>
      <c r="D106" s="107"/>
      <c r="E106" s="107" t="s">
        <v>517</v>
      </c>
      <c r="F106" s="107"/>
      <c r="G106" s="107"/>
      <c r="H106" s="107" t="s">
        <v>553</v>
      </c>
      <c r="I106" s="107"/>
      <c r="J106" s="107"/>
    </row>
    <row r="107" spans="1:10" x14ac:dyDescent="0.25">
      <c r="A107" s="107"/>
      <c r="B107" s="107" t="s">
        <v>481</v>
      </c>
      <c r="C107" s="107"/>
      <c r="D107" s="107"/>
      <c r="E107" s="107" t="s">
        <v>585</v>
      </c>
      <c r="F107" s="107"/>
      <c r="G107" s="107"/>
      <c r="H107" s="107" t="s">
        <v>554</v>
      </c>
      <c r="I107" s="107"/>
      <c r="J107" s="107"/>
    </row>
    <row r="108" spans="1:10" x14ac:dyDescent="0.25">
      <c r="A108" s="107"/>
      <c r="B108" s="107" t="s">
        <v>482</v>
      </c>
      <c r="C108" s="107"/>
      <c r="D108" s="107"/>
      <c r="E108" s="107" t="s">
        <v>518</v>
      </c>
      <c r="F108" s="107"/>
      <c r="G108" s="107"/>
      <c r="H108" s="107" t="s">
        <v>555</v>
      </c>
      <c r="I108" s="107"/>
      <c r="J108" s="107"/>
    </row>
    <row r="109" spans="1:10" x14ac:dyDescent="0.25">
      <c r="A109" s="107"/>
      <c r="B109" s="107" t="s">
        <v>483</v>
      </c>
      <c r="C109" s="107"/>
      <c r="D109" s="107"/>
      <c r="E109" s="107" t="s">
        <v>519</v>
      </c>
      <c r="F109" s="107"/>
      <c r="G109" s="107"/>
      <c r="H109" s="107" t="s">
        <v>556</v>
      </c>
      <c r="I109" s="107"/>
      <c r="J109" s="107"/>
    </row>
    <row r="110" spans="1:10" x14ac:dyDescent="0.25">
      <c r="A110" s="107"/>
      <c r="B110" s="107" t="s">
        <v>484</v>
      </c>
      <c r="C110" s="107"/>
      <c r="D110" s="107"/>
      <c r="E110" s="107" t="s">
        <v>155</v>
      </c>
      <c r="F110" s="107"/>
      <c r="G110" s="107"/>
      <c r="H110" s="107" t="s">
        <v>557</v>
      </c>
      <c r="I110" s="107"/>
      <c r="J110" s="107"/>
    </row>
    <row r="111" spans="1:10" x14ac:dyDescent="0.25">
      <c r="A111" s="107"/>
      <c r="B111" s="107" t="s">
        <v>485</v>
      </c>
      <c r="C111" s="107"/>
      <c r="D111" s="107"/>
      <c r="E111" s="107" t="s">
        <v>520</v>
      </c>
      <c r="F111" s="107"/>
      <c r="G111" s="107"/>
      <c r="H111" s="107" t="s">
        <v>558</v>
      </c>
      <c r="I111" s="107"/>
      <c r="J111" s="107"/>
    </row>
    <row r="112" spans="1:10" x14ac:dyDescent="0.25">
      <c r="A112" s="107"/>
      <c r="B112" s="107" t="s">
        <v>486</v>
      </c>
      <c r="C112" s="107"/>
      <c r="D112" s="107"/>
      <c r="E112" s="107" t="s">
        <v>521</v>
      </c>
      <c r="F112" s="107"/>
      <c r="G112" s="107"/>
      <c r="H112" s="107" t="s">
        <v>559</v>
      </c>
      <c r="I112" s="107"/>
      <c r="J112" s="107"/>
    </row>
    <row r="113" spans="1:10" x14ac:dyDescent="0.25">
      <c r="A113" s="107"/>
      <c r="B113" s="107" t="s">
        <v>487</v>
      </c>
      <c r="C113" s="107"/>
      <c r="D113" s="107"/>
      <c r="E113" s="107" t="s">
        <v>522</v>
      </c>
      <c r="F113" s="107"/>
      <c r="G113" s="107"/>
      <c r="H113" s="107" t="s">
        <v>560</v>
      </c>
      <c r="I113" s="107"/>
      <c r="J113" s="107"/>
    </row>
    <row r="114" spans="1:10" x14ac:dyDescent="0.25">
      <c r="A114" s="107"/>
      <c r="B114" s="107" t="s">
        <v>488</v>
      </c>
      <c r="C114" s="107"/>
      <c r="D114" s="107"/>
      <c r="E114" s="107" t="s">
        <v>186</v>
      </c>
      <c r="F114" s="107"/>
      <c r="G114" s="107"/>
      <c r="H114" s="107" t="s">
        <v>561</v>
      </c>
      <c r="I114" s="107"/>
      <c r="J114" s="107"/>
    </row>
    <row r="115" spans="1:10" x14ac:dyDescent="0.25">
      <c r="A115" s="107"/>
      <c r="B115" s="107" t="s">
        <v>489</v>
      </c>
      <c r="C115" s="107"/>
      <c r="D115" s="107"/>
      <c r="E115" s="107" t="s">
        <v>523</v>
      </c>
      <c r="F115" s="107"/>
      <c r="G115" s="107"/>
      <c r="H115" s="107" t="s">
        <v>562</v>
      </c>
      <c r="I115" s="107"/>
      <c r="J115" s="107"/>
    </row>
    <row r="116" spans="1:10" x14ac:dyDescent="0.25">
      <c r="A116" s="55"/>
      <c r="B116" s="55"/>
      <c r="C116" s="55"/>
      <c r="D116" s="55"/>
      <c r="E116" s="55"/>
      <c r="F116" s="55"/>
      <c r="G116" s="55"/>
      <c r="H116" s="55"/>
      <c r="I116" s="55"/>
      <c r="J116" s="55"/>
    </row>
  </sheetData>
  <sheetProtection algorithmName="SHA-512" hashValue="hVq/S1Tf1B3TvVP+PkdIU3ert+gvnJy2m9HhMVQ293my4teMgwAn64dciVoYwal9dA+fGmr75x573zNKxM8Srw==" saltValue="GlRO4lJPP3TlyA2AxYT5tg==" spinCount="100000" sheet="1" formatCells="0" formatColumns="0" formatRows="0"/>
  <mergeCells count="28">
    <mergeCell ref="A60:H60"/>
    <mergeCell ref="B21:H21"/>
    <mergeCell ref="B19:H19"/>
    <mergeCell ref="A26:J26"/>
    <mergeCell ref="B24:I24"/>
    <mergeCell ref="B22:I22"/>
    <mergeCell ref="B23:I23"/>
    <mergeCell ref="B16:H16"/>
    <mergeCell ref="B17:H17"/>
    <mergeCell ref="B20:H20"/>
    <mergeCell ref="A14:H14"/>
    <mergeCell ref="B18:H18"/>
    <mergeCell ref="A76:H76"/>
    <mergeCell ref="O1:P1"/>
    <mergeCell ref="A2:H2"/>
    <mergeCell ref="A3:J3"/>
    <mergeCell ref="A4:I4"/>
    <mergeCell ref="A1:I1"/>
    <mergeCell ref="A5:H5"/>
    <mergeCell ref="A6:I6"/>
    <mergeCell ref="A9:H9"/>
    <mergeCell ref="A10:I10"/>
    <mergeCell ref="A11:I11"/>
    <mergeCell ref="A7:I7"/>
    <mergeCell ref="A8:I8"/>
    <mergeCell ref="A12:I12"/>
    <mergeCell ref="A13:I13"/>
    <mergeCell ref="B15:H15"/>
  </mergeCells>
  <hyperlinks>
    <hyperlink ref="B22:I22" r:id="rId1" display="The personal information collected through the AMD Approval Contravention Form (AMD1) is for the purpose of administering Alberta's Air Monitoring Directive. This collection is authorized under section 4(c) of the Protection of Privacy Act (POPA)." xr:uid="{6456FD57-A36D-4D32-B513-601D88D5076E}"/>
    <hyperlink ref="B23:I23" r:id="rId2" display="If you have any questions about this collection of personal information, you may contact us by email at AMDFeedback@gov.ab.ca or you may write to Alberta Environment and Protected Areas, Air Policy Section, 1st floor, 9820 – 106 Street NW. " xr:uid="{21EF09C6-20FD-476C-B5B7-2076A26D96AD}"/>
  </hyperlinks>
  <pageMargins left="0.7" right="0.7" top="0.81666666666666698" bottom="0.57968750000000002" header="0.4" footer="0.3"/>
  <pageSetup scale="66" fitToHeight="2" orientation="landscape" r:id="rId3"/>
  <headerFooter>
    <oddHeader>&amp;L&amp;G</oddHeader>
    <oddFooter>&amp;R&amp;"Arial,Regular"&amp;8&amp;P
&amp;LOctober 2025&amp;CRATA Summary Form (AMD9)_x000D_© 2025 Government of Alberta</oddFooter>
  </headerFooter>
  <rowBreaks count="2" manualBreakCount="2">
    <brk id="25" max="9" man="1"/>
    <brk id="75" max="9" man="1"/>
  </rowBreaks>
  <legacyDrawingHF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J33"/>
  <sheetViews>
    <sheetView workbookViewId="0">
      <selection sqref="A1:H1"/>
    </sheetView>
  </sheetViews>
  <sheetFormatPr defaultColWidth="8.5703125" defaultRowHeight="15" x14ac:dyDescent="0.25"/>
  <cols>
    <col min="1" max="1" width="16.5703125" style="1" customWidth="1"/>
    <col min="2" max="2" width="17" style="1" customWidth="1"/>
    <col min="3" max="3" width="16.140625" style="1" customWidth="1"/>
    <col min="4" max="4" width="18.42578125" style="1" customWidth="1"/>
    <col min="5" max="5" width="14.140625" style="1" customWidth="1"/>
    <col min="6" max="6" width="17.85546875" style="1" customWidth="1"/>
    <col min="7" max="7" width="13.42578125" style="1" customWidth="1"/>
    <col min="8" max="9" width="15" style="1" customWidth="1"/>
    <col min="10" max="10" width="14.5703125" style="1" customWidth="1"/>
    <col min="11" max="12" width="12" style="1" customWidth="1"/>
    <col min="13" max="13" width="16.42578125" style="1" customWidth="1"/>
    <col min="14" max="14" width="13.5703125" style="1" customWidth="1"/>
    <col min="15" max="15" width="12.42578125" style="1" customWidth="1"/>
    <col min="16" max="16" width="13.5703125" style="1" customWidth="1"/>
    <col min="17" max="17" width="37.85546875" style="1" customWidth="1"/>
    <col min="18" max="18" width="27" style="1" customWidth="1"/>
    <col min="19" max="20" width="18.42578125" style="1" customWidth="1"/>
    <col min="21" max="21" width="21.140625" style="1" customWidth="1"/>
    <col min="22" max="22" width="12.85546875" style="1" customWidth="1"/>
    <col min="23" max="23" width="21.140625" style="1" customWidth="1"/>
    <col min="24" max="24" width="12.85546875" style="1" customWidth="1"/>
    <col min="25" max="25" width="21.140625" style="1" customWidth="1"/>
    <col min="26" max="26" width="12.85546875" style="1" customWidth="1"/>
    <col min="27" max="27" width="15.42578125" style="1" customWidth="1"/>
    <col min="28" max="28" width="12.42578125" style="1" customWidth="1"/>
    <col min="29" max="29" width="23.5703125" style="1" customWidth="1"/>
    <col min="30" max="30" width="47.42578125" style="1" customWidth="1"/>
    <col min="31" max="16384" width="8.5703125" style="1"/>
  </cols>
  <sheetData>
    <row r="1" spans="1:36" ht="32.25" customHeight="1" x14ac:dyDescent="0.25">
      <c r="A1" s="155" t="s">
        <v>118</v>
      </c>
      <c r="B1" s="155"/>
      <c r="C1" s="155"/>
      <c r="D1" s="155"/>
      <c r="E1" s="155"/>
      <c r="F1" s="155"/>
      <c r="G1" s="155"/>
      <c r="H1" s="155"/>
      <c r="I1" s="2"/>
      <c r="J1" s="2"/>
      <c r="K1" s="2"/>
      <c r="L1" s="2"/>
      <c r="M1" s="2"/>
      <c r="N1" s="2"/>
      <c r="O1" s="2"/>
      <c r="P1" s="2"/>
      <c r="Q1" s="2"/>
      <c r="R1" s="2"/>
      <c r="S1" s="2"/>
      <c r="T1" s="2"/>
      <c r="U1" s="2"/>
      <c r="V1" s="2"/>
      <c r="W1" s="2"/>
      <c r="X1" s="2"/>
      <c r="Y1" s="2"/>
      <c r="Z1" s="2"/>
      <c r="AA1" s="2"/>
      <c r="AB1" s="2"/>
      <c r="AC1" s="2"/>
      <c r="AD1" s="2"/>
    </row>
    <row r="2" spans="1:36" ht="15" customHeight="1" x14ac:dyDescent="0.25">
      <c r="A2" s="188" t="s">
        <v>591</v>
      </c>
      <c r="B2" s="188"/>
      <c r="C2" s="188"/>
      <c r="D2" s="188"/>
      <c r="E2" s="188"/>
      <c r="F2" s="188"/>
      <c r="G2" s="188"/>
      <c r="H2" s="27"/>
      <c r="I2" s="27"/>
      <c r="J2" s="27"/>
      <c r="K2" s="27"/>
      <c r="L2" s="27"/>
      <c r="M2" s="27"/>
      <c r="N2" s="27"/>
      <c r="O2" s="27"/>
      <c r="P2" s="36"/>
      <c r="Q2" s="36"/>
      <c r="R2" s="36"/>
      <c r="S2" s="36"/>
      <c r="T2" s="36"/>
      <c r="U2" s="36"/>
      <c r="V2" s="36"/>
      <c r="W2" s="27"/>
      <c r="X2" s="27"/>
      <c r="Y2" s="27"/>
      <c r="Z2" s="27"/>
      <c r="AA2" s="27"/>
      <c r="AB2" s="27"/>
      <c r="AC2" s="27"/>
      <c r="AD2" s="27"/>
      <c r="AE2" s="27"/>
      <c r="AF2" s="27"/>
      <c r="AG2" s="27"/>
      <c r="AH2" s="27"/>
      <c r="AI2" s="27"/>
      <c r="AJ2" s="27"/>
    </row>
    <row r="3" spans="1:36" s="3" customFormat="1" ht="6.95" customHeight="1" x14ac:dyDescent="0.25">
      <c r="A3" s="86"/>
      <c r="B3" s="86"/>
      <c r="C3" s="86"/>
      <c r="D3" s="86"/>
      <c r="E3" s="86"/>
      <c r="F3" s="86"/>
      <c r="G3" s="86"/>
      <c r="H3" s="86"/>
      <c r="I3" s="86"/>
      <c r="J3" s="86"/>
      <c r="K3" s="31"/>
      <c r="L3" s="31"/>
      <c r="M3" s="31"/>
      <c r="N3" s="31"/>
      <c r="O3" s="31"/>
      <c r="P3" s="31"/>
      <c r="Q3" s="31"/>
      <c r="R3" s="31"/>
      <c r="S3" s="31"/>
      <c r="T3" s="31"/>
      <c r="U3" s="31"/>
      <c r="V3" s="31"/>
      <c r="W3" s="31"/>
      <c r="X3" s="31"/>
      <c r="Y3" s="31"/>
      <c r="Z3" s="31"/>
      <c r="AA3" s="31"/>
      <c r="AB3" s="31"/>
      <c r="AC3" s="31"/>
      <c r="AD3" s="31"/>
    </row>
    <row r="4" spans="1:36" s="26" customFormat="1" ht="30" customHeight="1" x14ac:dyDescent="0.25">
      <c r="A4" s="82" t="s">
        <v>22</v>
      </c>
      <c r="B4" s="189">
        <v>99999999</v>
      </c>
      <c r="C4" s="190"/>
      <c r="D4" s="2"/>
      <c r="E4" s="82" t="s">
        <v>100</v>
      </c>
      <c r="F4" s="191"/>
      <c r="G4" s="192"/>
      <c r="H4" s="176" t="s">
        <v>103</v>
      </c>
      <c r="I4" s="177"/>
      <c r="J4" s="169" t="s">
        <v>119</v>
      </c>
      <c r="K4" s="171"/>
      <c r="L4" s="133"/>
      <c r="M4" s="24"/>
      <c r="N4" s="24"/>
      <c r="O4" s="24"/>
      <c r="P4" s="24"/>
      <c r="Q4" s="24"/>
      <c r="R4" s="24"/>
      <c r="S4" s="24"/>
      <c r="T4" s="24"/>
      <c r="U4" s="24"/>
      <c r="V4" s="24"/>
      <c r="W4" s="24"/>
      <c r="X4" s="24"/>
      <c r="Y4" s="24"/>
      <c r="Z4" s="24"/>
      <c r="AA4" s="24"/>
      <c r="AB4" s="24"/>
      <c r="AC4" s="24"/>
      <c r="AD4" s="24"/>
    </row>
    <row r="5" spans="1:36" s="26" customFormat="1" ht="6.95" customHeight="1" x14ac:dyDescent="0.25">
      <c r="A5" s="82"/>
      <c r="B5" s="86"/>
      <c r="C5" s="37"/>
      <c r="D5" s="44"/>
      <c r="E5" s="45"/>
      <c r="F5" s="44"/>
      <c r="G5" s="44"/>
      <c r="H5" s="24"/>
      <c r="I5" s="44"/>
      <c r="J5" s="37"/>
      <c r="K5" s="37"/>
      <c r="L5" s="37"/>
      <c r="M5" s="24"/>
      <c r="N5" s="24"/>
      <c r="O5" s="24"/>
      <c r="P5" s="24"/>
      <c r="Q5" s="24"/>
      <c r="R5" s="24"/>
      <c r="S5" s="24"/>
      <c r="T5" s="24"/>
      <c r="U5" s="24"/>
      <c r="V5" s="24"/>
      <c r="W5" s="24"/>
      <c r="X5" s="24"/>
      <c r="Y5" s="24"/>
      <c r="Z5" s="24"/>
      <c r="AA5" s="24"/>
      <c r="AB5" s="24"/>
      <c r="AC5" s="24"/>
      <c r="AD5" s="24"/>
    </row>
    <row r="6" spans="1:36" s="26" customFormat="1" ht="30" customHeight="1" x14ac:dyDescent="0.25">
      <c r="A6" s="85" t="s">
        <v>4</v>
      </c>
      <c r="B6" s="169" t="s">
        <v>120</v>
      </c>
      <c r="C6" s="171"/>
      <c r="D6" s="172" t="s">
        <v>21</v>
      </c>
      <c r="E6" s="173"/>
      <c r="F6" s="187" t="s">
        <v>121</v>
      </c>
      <c r="G6" s="187"/>
      <c r="H6" s="176" t="s">
        <v>104</v>
      </c>
      <c r="I6" s="177"/>
      <c r="J6" s="169" t="s">
        <v>122</v>
      </c>
      <c r="K6" s="171"/>
      <c r="L6" s="133"/>
      <c r="M6" s="24"/>
      <c r="N6" s="24"/>
      <c r="O6" s="24"/>
      <c r="P6" s="24"/>
      <c r="Q6" s="24"/>
      <c r="R6" s="24"/>
      <c r="S6" s="24"/>
      <c r="T6" s="24"/>
      <c r="U6" s="24"/>
      <c r="V6" s="24"/>
      <c r="W6" s="24"/>
      <c r="X6" s="24"/>
      <c r="Y6" s="24"/>
      <c r="Z6" s="24"/>
      <c r="AA6" s="24"/>
      <c r="AB6" s="24"/>
      <c r="AC6" s="24"/>
      <c r="AD6" s="24"/>
    </row>
    <row r="7" spans="1:36" s="26" customFormat="1" ht="6.95" customHeight="1" x14ac:dyDescent="0.25">
      <c r="A7" s="82"/>
      <c r="B7" s="86"/>
      <c r="C7" s="37"/>
      <c r="D7" s="44"/>
      <c r="E7" s="44"/>
      <c r="F7" s="86"/>
      <c r="G7" s="37"/>
      <c r="H7" s="24"/>
      <c r="I7" s="44"/>
      <c r="J7" s="37"/>
      <c r="K7" s="37"/>
      <c r="L7" s="37"/>
      <c r="M7" s="24"/>
      <c r="N7" s="24"/>
      <c r="O7" s="24"/>
      <c r="P7" s="24"/>
      <c r="Q7" s="24"/>
      <c r="R7" s="24"/>
      <c r="S7" s="24"/>
      <c r="T7" s="24"/>
      <c r="U7" s="24"/>
      <c r="V7" s="24"/>
      <c r="W7" s="24"/>
      <c r="X7" s="24"/>
      <c r="Y7" s="24"/>
      <c r="Z7" s="24"/>
      <c r="AA7" s="24"/>
      <c r="AB7" s="24"/>
      <c r="AC7" s="24"/>
      <c r="AD7" s="24"/>
    </row>
    <row r="8" spans="1:36" s="26" customFormat="1" ht="30" customHeight="1" x14ac:dyDescent="0.25">
      <c r="A8" s="85" t="s">
        <v>0</v>
      </c>
      <c r="B8" s="169" t="s">
        <v>123</v>
      </c>
      <c r="C8" s="171"/>
      <c r="D8" s="172" t="s">
        <v>74</v>
      </c>
      <c r="E8" s="173"/>
      <c r="F8" s="169" t="s">
        <v>124</v>
      </c>
      <c r="G8" s="171"/>
      <c r="H8" s="184" t="s">
        <v>101</v>
      </c>
      <c r="I8" s="172"/>
      <c r="J8" s="174" t="s">
        <v>125</v>
      </c>
      <c r="K8" s="175"/>
      <c r="L8" s="134"/>
      <c r="M8" s="24"/>
      <c r="N8" s="24"/>
      <c r="O8" s="24"/>
      <c r="P8" s="24"/>
      <c r="Q8" s="24"/>
      <c r="R8" s="24"/>
      <c r="S8" s="24"/>
      <c r="T8" s="24"/>
      <c r="U8" s="24"/>
      <c r="V8" s="24"/>
      <c r="W8" s="24"/>
      <c r="X8" s="24"/>
      <c r="Y8" s="24"/>
      <c r="Z8" s="24"/>
      <c r="AA8" s="24"/>
      <c r="AB8" s="24"/>
      <c r="AC8" s="24"/>
      <c r="AD8" s="24"/>
    </row>
    <row r="9" spans="1:36" s="26" customFormat="1" ht="6.95" customHeight="1" x14ac:dyDescent="0.25">
      <c r="A9" s="82"/>
      <c r="B9" s="86"/>
      <c r="C9" s="37"/>
      <c r="D9" s="44"/>
      <c r="E9" s="44"/>
      <c r="F9" s="86"/>
      <c r="G9" s="37"/>
      <c r="H9" s="24"/>
      <c r="I9" s="27"/>
      <c r="J9" s="37"/>
      <c r="K9" s="37"/>
      <c r="L9" s="37"/>
      <c r="M9" s="24"/>
      <c r="N9" s="24"/>
      <c r="O9" s="24"/>
      <c r="P9" s="24"/>
      <c r="Q9" s="24"/>
      <c r="R9" s="24"/>
      <c r="S9" s="24"/>
      <c r="T9" s="24"/>
      <c r="U9" s="24"/>
      <c r="V9" s="24"/>
      <c r="W9" s="24"/>
      <c r="X9" s="24"/>
      <c r="Y9" s="24"/>
      <c r="Z9" s="24"/>
      <c r="AA9" s="24"/>
      <c r="AB9" s="24"/>
      <c r="AC9" s="24"/>
      <c r="AD9" s="24"/>
    </row>
    <row r="10" spans="1:36" s="26" customFormat="1" ht="30" customHeight="1" x14ac:dyDescent="0.25">
      <c r="A10" s="46" t="s">
        <v>6</v>
      </c>
      <c r="B10" s="95">
        <v>2018</v>
      </c>
      <c r="C10" s="35"/>
      <c r="D10" s="172" t="s">
        <v>75</v>
      </c>
      <c r="E10" s="173"/>
      <c r="F10" s="174" t="s">
        <v>126</v>
      </c>
      <c r="G10" s="175"/>
      <c r="H10" s="184" t="s">
        <v>102</v>
      </c>
      <c r="I10" s="172"/>
      <c r="J10" s="174" t="s">
        <v>127</v>
      </c>
      <c r="K10" s="175"/>
      <c r="L10" s="134"/>
      <c r="M10" s="24"/>
      <c r="N10" s="24"/>
      <c r="O10" s="24"/>
      <c r="P10" s="24"/>
      <c r="Q10" s="24"/>
      <c r="R10" s="24"/>
      <c r="S10" s="24"/>
      <c r="T10" s="24"/>
      <c r="U10" s="24"/>
      <c r="V10" s="24"/>
      <c r="W10" s="24"/>
      <c r="X10" s="24"/>
      <c r="Y10" s="24"/>
      <c r="Z10" s="24"/>
      <c r="AA10" s="24"/>
      <c r="AB10" s="24"/>
      <c r="AC10" s="24"/>
      <c r="AD10" s="24"/>
    </row>
    <row r="11" spans="1:36" s="26" customFormat="1" ht="6.95" customHeight="1" x14ac:dyDescent="0.25">
      <c r="A11" s="82"/>
      <c r="B11" s="86"/>
      <c r="C11" s="37"/>
      <c r="D11" s="24"/>
      <c r="E11" s="24"/>
      <c r="F11" s="37"/>
      <c r="G11" s="37"/>
      <c r="H11" s="27"/>
      <c r="I11" s="25"/>
      <c r="J11" s="25"/>
      <c r="K11" s="24"/>
      <c r="L11" s="24"/>
      <c r="M11" s="24"/>
      <c r="N11" s="24"/>
      <c r="O11" s="24"/>
      <c r="P11" s="24"/>
      <c r="Q11" s="24"/>
      <c r="R11" s="24"/>
      <c r="S11" s="24"/>
      <c r="T11" s="24"/>
      <c r="U11" s="24"/>
      <c r="V11" s="24"/>
      <c r="W11" s="24"/>
      <c r="X11" s="24"/>
      <c r="Y11" s="24"/>
      <c r="Z11" s="24"/>
      <c r="AA11" s="24"/>
      <c r="AB11" s="24"/>
      <c r="AC11" s="24"/>
      <c r="AD11" s="24"/>
    </row>
    <row r="12" spans="1:36" s="26" customFormat="1" ht="14.45" customHeight="1" x14ac:dyDescent="0.25">
      <c r="A12" s="46" t="s">
        <v>7</v>
      </c>
      <c r="B12" s="65" t="s">
        <v>80</v>
      </c>
      <c r="C12" s="38"/>
      <c r="D12" s="25"/>
      <c r="E12" s="25"/>
      <c r="F12" s="25"/>
      <c r="G12" s="172" t="s">
        <v>98</v>
      </c>
      <c r="H12" s="172"/>
      <c r="I12" s="173"/>
      <c r="J12" s="174" t="s">
        <v>128</v>
      </c>
      <c r="K12" s="175"/>
      <c r="L12" s="134"/>
      <c r="M12" s="24"/>
      <c r="N12" s="24"/>
      <c r="O12" s="24"/>
      <c r="P12" s="24"/>
      <c r="Q12" s="24"/>
      <c r="R12" s="24"/>
      <c r="S12" s="24"/>
      <c r="T12" s="24"/>
      <c r="U12" s="24"/>
      <c r="V12" s="24"/>
      <c r="W12" s="24"/>
      <c r="X12" s="24"/>
      <c r="Y12" s="24"/>
      <c r="Z12" s="24"/>
      <c r="AA12" s="24"/>
      <c r="AB12" s="24"/>
      <c r="AC12" s="24"/>
      <c r="AD12" s="24"/>
    </row>
    <row r="13" spans="1:36" s="26" customFormat="1" ht="9.6" customHeight="1" thickBot="1" x14ac:dyDescent="0.3">
      <c r="A13" s="28"/>
      <c r="B13" s="27"/>
      <c r="C13" s="25"/>
      <c r="D13" s="29"/>
      <c r="E13" s="25"/>
      <c r="F13" s="25"/>
      <c r="G13" s="25"/>
      <c r="H13" s="24"/>
      <c r="I13" s="25"/>
      <c r="J13" s="25"/>
      <c r="K13" s="24"/>
      <c r="L13" s="24"/>
      <c r="M13" s="24"/>
      <c r="N13" s="24"/>
      <c r="O13" s="24"/>
      <c r="P13" s="24"/>
      <c r="Q13" s="24"/>
      <c r="R13" s="24"/>
      <c r="S13" s="24"/>
      <c r="T13" s="24"/>
      <c r="U13" s="24"/>
      <c r="V13" s="24"/>
      <c r="W13" s="24"/>
      <c r="X13" s="24"/>
      <c r="Y13" s="24"/>
      <c r="Z13" s="24"/>
      <c r="AA13" s="24"/>
      <c r="AB13" s="24"/>
      <c r="AC13" s="24"/>
      <c r="AD13" s="24"/>
    </row>
    <row r="14" spans="1:36" s="3" customFormat="1" ht="28.5" customHeight="1" x14ac:dyDescent="0.25">
      <c r="A14" s="5" t="s">
        <v>12</v>
      </c>
      <c r="B14" s="114" t="s">
        <v>405</v>
      </c>
      <c r="C14" s="145" t="s">
        <v>567</v>
      </c>
      <c r="D14" s="6"/>
      <c r="E14" s="6"/>
      <c r="F14" s="6"/>
      <c r="G14" s="6"/>
      <c r="H14" s="6"/>
      <c r="I14" s="6"/>
      <c r="J14" s="6"/>
      <c r="K14" s="6"/>
      <c r="L14" s="6"/>
      <c r="M14" s="6"/>
      <c r="N14" s="6"/>
      <c r="O14" s="6"/>
      <c r="P14" s="6"/>
      <c r="Q14" s="6"/>
      <c r="R14" s="6"/>
      <c r="S14" s="6"/>
      <c r="T14" s="6"/>
      <c r="U14" s="6"/>
      <c r="V14" s="6"/>
      <c r="W14" s="6"/>
      <c r="X14" s="6"/>
      <c r="Y14" s="6"/>
      <c r="Z14" s="6"/>
      <c r="AA14" s="6"/>
      <c r="AB14" s="6"/>
      <c r="AC14" s="6"/>
      <c r="AD14" s="7"/>
    </row>
    <row r="15" spans="1:36" s="3" customFormat="1" ht="6.95" customHeight="1" x14ac:dyDescent="0.25">
      <c r="A15" s="8"/>
      <c r="B15" s="86"/>
      <c r="C15" s="86"/>
      <c r="D15" s="86"/>
      <c r="E15" s="86"/>
      <c r="F15" s="86"/>
      <c r="G15" s="86"/>
      <c r="H15" s="86"/>
      <c r="I15" s="86"/>
      <c r="J15" s="86"/>
      <c r="K15" s="86"/>
      <c r="L15" s="131"/>
      <c r="M15" s="86"/>
      <c r="N15" s="86"/>
      <c r="O15" s="86"/>
      <c r="P15" s="86"/>
      <c r="Q15" s="86"/>
      <c r="R15" s="86"/>
      <c r="S15" s="86"/>
      <c r="T15" s="124"/>
      <c r="U15" s="86"/>
      <c r="V15" s="86"/>
      <c r="W15" s="86"/>
      <c r="X15" s="86"/>
      <c r="Y15" s="86"/>
      <c r="Z15" s="86"/>
      <c r="AA15" s="86"/>
      <c r="AB15" s="124"/>
      <c r="AC15" s="86"/>
      <c r="AD15" s="9"/>
    </row>
    <row r="16" spans="1:36" s="3" customFormat="1" ht="28.5" customHeight="1" x14ac:dyDescent="0.25">
      <c r="A16" s="10"/>
      <c r="B16" s="85" t="s">
        <v>24</v>
      </c>
      <c r="C16" s="83" t="s">
        <v>568</v>
      </c>
      <c r="D16" s="84" t="s">
        <v>17</v>
      </c>
      <c r="E16" s="106" t="s">
        <v>397</v>
      </c>
      <c r="F16" s="84" t="s">
        <v>20</v>
      </c>
      <c r="G16" s="106" t="s">
        <v>566</v>
      </c>
      <c r="H16" s="86"/>
      <c r="I16" s="86"/>
      <c r="J16" s="86"/>
      <c r="K16" s="86"/>
      <c r="L16" s="131"/>
      <c r="M16" s="86"/>
      <c r="N16" s="86"/>
      <c r="O16" s="86"/>
      <c r="P16" s="86"/>
      <c r="Q16" s="86"/>
      <c r="R16" s="86"/>
      <c r="S16" s="86"/>
      <c r="T16" s="124"/>
      <c r="U16" s="86"/>
      <c r="V16" s="86"/>
      <c r="W16" s="86"/>
      <c r="X16" s="86"/>
      <c r="Y16" s="86"/>
      <c r="Z16" s="86"/>
      <c r="AA16" s="86"/>
      <c r="AB16" s="124"/>
      <c r="AC16" s="86"/>
      <c r="AD16" s="9"/>
    </row>
    <row r="17" spans="1:30" s="3" customFormat="1" ht="6.95" customHeight="1" x14ac:dyDescent="0.25">
      <c r="A17" s="10"/>
      <c r="B17" s="82"/>
      <c r="C17" s="86"/>
      <c r="D17" s="86"/>
      <c r="E17" s="86"/>
      <c r="F17" s="86"/>
      <c r="G17" s="86"/>
      <c r="H17" s="86"/>
      <c r="I17" s="86"/>
      <c r="J17" s="86"/>
      <c r="K17" s="86"/>
      <c r="L17" s="131"/>
      <c r="M17" s="86"/>
      <c r="N17" s="86"/>
      <c r="O17" s="86"/>
      <c r="P17" s="86"/>
      <c r="Q17" s="86"/>
      <c r="R17" s="86"/>
      <c r="S17" s="86"/>
      <c r="T17" s="124"/>
      <c r="U17" s="86"/>
      <c r="V17" s="86"/>
      <c r="W17" s="86"/>
      <c r="X17" s="86"/>
      <c r="Y17" s="86"/>
      <c r="Z17" s="86"/>
      <c r="AA17" s="86"/>
      <c r="AB17" s="124"/>
      <c r="AC17" s="86"/>
      <c r="AD17" s="9"/>
    </row>
    <row r="18" spans="1:30" s="3" customFormat="1" ht="30" customHeight="1" x14ac:dyDescent="0.25">
      <c r="A18" s="10"/>
      <c r="B18" s="85" t="s">
        <v>8</v>
      </c>
      <c r="C18" s="95">
        <v>2.74</v>
      </c>
      <c r="D18" s="84" t="s">
        <v>18</v>
      </c>
      <c r="E18" s="66">
        <v>0.55138888888888882</v>
      </c>
      <c r="F18" s="85" t="s">
        <v>140</v>
      </c>
      <c r="G18" s="95">
        <v>70</v>
      </c>
      <c r="H18" s="176" t="s">
        <v>141</v>
      </c>
      <c r="I18" s="177"/>
      <c r="J18" s="95">
        <v>74</v>
      </c>
      <c r="K18" s="176" t="s">
        <v>139</v>
      </c>
      <c r="L18" s="177"/>
      <c r="M18" s="169" t="s">
        <v>539</v>
      </c>
      <c r="N18" s="171"/>
      <c r="O18" s="86"/>
      <c r="P18" s="86"/>
      <c r="Q18" s="131"/>
      <c r="R18" s="86"/>
      <c r="S18" s="86"/>
      <c r="T18" s="124"/>
      <c r="U18" s="86"/>
      <c r="V18" s="86"/>
      <c r="W18" s="86"/>
      <c r="X18" s="86"/>
      <c r="Y18" s="86"/>
      <c r="Z18" s="86"/>
      <c r="AA18" s="86"/>
      <c r="AB18" s="124"/>
      <c r="AC18" s="86"/>
      <c r="AD18" s="9"/>
    </row>
    <row r="19" spans="1:30" s="3" customFormat="1" ht="6.95" customHeight="1" x14ac:dyDescent="0.2">
      <c r="A19" s="10"/>
      <c r="B19" s="86"/>
      <c r="C19" s="86"/>
      <c r="D19" s="86"/>
      <c r="E19" s="37"/>
      <c r="F19" s="86"/>
      <c r="G19" s="86"/>
      <c r="H19" s="86"/>
      <c r="I19" s="86"/>
      <c r="J19" s="86"/>
      <c r="K19" s="86"/>
      <c r="L19" s="131"/>
      <c r="M19" s="86"/>
      <c r="N19" s="86"/>
      <c r="O19" s="86"/>
      <c r="P19" s="86"/>
      <c r="Q19" s="86"/>
      <c r="R19" s="86"/>
      <c r="S19" s="86"/>
      <c r="T19" s="124"/>
      <c r="U19" s="86"/>
      <c r="V19" s="86"/>
      <c r="W19" s="86"/>
      <c r="X19" s="86"/>
      <c r="Y19" s="86"/>
      <c r="Z19" s="86"/>
      <c r="AA19" s="86"/>
      <c r="AB19" s="124"/>
      <c r="AC19" s="86"/>
      <c r="AD19" s="9"/>
    </row>
    <row r="20" spans="1:30" s="3" customFormat="1" ht="29.25" customHeight="1" x14ac:dyDescent="0.25">
      <c r="A20" s="10"/>
      <c r="B20" s="85" t="s">
        <v>5</v>
      </c>
      <c r="C20" s="95">
        <v>12345</v>
      </c>
      <c r="D20" s="85" t="s">
        <v>19</v>
      </c>
      <c r="E20" s="66">
        <v>0.5756944444444444</v>
      </c>
      <c r="F20" s="86"/>
      <c r="G20" s="86"/>
      <c r="H20" s="86"/>
      <c r="I20" s="86"/>
      <c r="J20" s="86"/>
      <c r="K20" s="86"/>
      <c r="L20" s="131"/>
      <c r="M20" s="86"/>
      <c r="N20" s="86"/>
      <c r="O20" s="86"/>
      <c r="P20" s="86"/>
      <c r="Q20" s="86"/>
      <c r="R20" s="86"/>
      <c r="S20" s="86"/>
      <c r="T20" s="124"/>
      <c r="U20" s="86"/>
      <c r="V20" s="86"/>
      <c r="W20" s="86"/>
      <c r="X20" s="86"/>
      <c r="Y20" s="86"/>
      <c r="Z20" s="86"/>
      <c r="AA20" s="86"/>
      <c r="AB20" s="124"/>
      <c r="AC20" s="86"/>
      <c r="AD20" s="9"/>
    </row>
    <row r="21" spans="1:30" s="3" customFormat="1" ht="18.600000000000001" customHeight="1" x14ac:dyDescent="0.25">
      <c r="A21" s="10"/>
      <c r="B21" s="124"/>
      <c r="C21" s="124"/>
      <c r="D21" s="124"/>
      <c r="E21" s="124"/>
      <c r="F21" s="124"/>
      <c r="G21" s="124"/>
      <c r="H21" s="124"/>
      <c r="I21" s="185" t="s">
        <v>2</v>
      </c>
      <c r="J21" s="186"/>
      <c r="K21" s="186"/>
      <c r="L21" s="186"/>
      <c r="M21" s="186"/>
      <c r="N21" s="186"/>
      <c r="O21" s="186"/>
      <c r="P21" s="11"/>
      <c r="Q21" s="11"/>
      <c r="R21" s="180" t="s">
        <v>138</v>
      </c>
      <c r="S21" s="181"/>
      <c r="T21" s="181"/>
      <c r="U21" s="181"/>
      <c r="V21" s="182"/>
      <c r="W21" s="182"/>
      <c r="X21" s="182"/>
      <c r="Y21" s="182"/>
      <c r="Z21" s="182"/>
      <c r="AA21" s="182"/>
      <c r="AB21" s="182"/>
      <c r="AC21" s="182"/>
      <c r="AD21" s="183"/>
    </row>
    <row r="22" spans="1:30" s="22" customFormat="1" ht="45" customHeight="1" x14ac:dyDescent="0.2">
      <c r="A22" s="17" t="s">
        <v>1</v>
      </c>
      <c r="B22" s="18" t="s">
        <v>581</v>
      </c>
      <c r="C22" s="18" t="s">
        <v>408</v>
      </c>
      <c r="D22" s="19" t="s">
        <v>13</v>
      </c>
      <c r="E22" s="19" t="s">
        <v>14</v>
      </c>
      <c r="F22" s="19" t="s">
        <v>15</v>
      </c>
      <c r="G22" s="19" t="s">
        <v>409</v>
      </c>
      <c r="H22" s="19" t="s">
        <v>410</v>
      </c>
      <c r="I22" s="19" t="s">
        <v>16</v>
      </c>
      <c r="J22" s="19" t="s">
        <v>92</v>
      </c>
      <c r="K22" s="19" t="s">
        <v>580</v>
      </c>
      <c r="L22" s="19" t="s">
        <v>3</v>
      </c>
      <c r="M22" s="19" t="s">
        <v>143</v>
      </c>
      <c r="N22" s="19" t="s">
        <v>406</v>
      </c>
      <c r="O22" s="19" t="s">
        <v>142</v>
      </c>
      <c r="P22" s="19" t="s">
        <v>584</v>
      </c>
      <c r="Q22" s="19" t="s">
        <v>97</v>
      </c>
      <c r="R22" s="19" t="s">
        <v>429</v>
      </c>
      <c r="S22" s="18" t="s">
        <v>96</v>
      </c>
      <c r="T22" s="18" t="s">
        <v>427</v>
      </c>
      <c r="U22" s="23" t="s">
        <v>105</v>
      </c>
      <c r="V22" s="23" t="s">
        <v>106</v>
      </c>
      <c r="W22" s="23" t="s">
        <v>107</v>
      </c>
      <c r="X22" s="23" t="s">
        <v>108</v>
      </c>
      <c r="Y22" s="23" t="s">
        <v>109</v>
      </c>
      <c r="Z22" s="23" t="s">
        <v>110</v>
      </c>
      <c r="AA22" s="20" t="s">
        <v>94</v>
      </c>
      <c r="AB22" s="20" t="s">
        <v>91</v>
      </c>
      <c r="AC22" s="19" t="s">
        <v>407</v>
      </c>
      <c r="AD22" s="21" t="s">
        <v>95</v>
      </c>
    </row>
    <row r="23" spans="1:30" s="3" customFormat="1" ht="39.950000000000003" customHeight="1" x14ac:dyDescent="0.25">
      <c r="A23" s="67" t="s">
        <v>435</v>
      </c>
      <c r="B23" s="83" t="s">
        <v>93</v>
      </c>
      <c r="C23" s="121" t="s">
        <v>411</v>
      </c>
      <c r="D23" s="83" t="s">
        <v>77</v>
      </c>
      <c r="E23" s="83" t="s">
        <v>131</v>
      </c>
      <c r="F23" s="83" t="s">
        <v>78</v>
      </c>
      <c r="G23" s="83">
        <v>0</v>
      </c>
      <c r="H23" s="95">
        <v>1000</v>
      </c>
      <c r="I23" s="95">
        <v>300.10000000000002</v>
      </c>
      <c r="J23" s="95">
        <v>306</v>
      </c>
      <c r="K23" s="97"/>
      <c r="L23" s="97">
        <v>4.0999999999999996</v>
      </c>
      <c r="M23" s="128">
        <v>10</v>
      </c>
      <c r="N23" s="83" t="s">
        <v>144</v>
      </c>
      <c r="O23" s="95">
        <v>-0.7</v>
      </c>
      <c r="P23" s="68" t="s">
        <v>10</v>
      </c>
      <c r="Q23" s="83"/>
      <c r="R23" s="68" t="s">
        <v>10</v>
      </c>
      <c r="S23" s="83" t="s">
        <v>161</v>
      </c>
      <c r="T23" s="121" t="s">
        <v>411</v>
      </c>
      <c r="U23" s="83" t="s">
        <v>129</v>
      </c>
      <c r="V23" s="95">
        <v>0.26</v>
      </c>
      <c r="W23" s="83" t="s">
        <v>130</v>
      </c>
      <c r="X23" s="95">
        <v>0.24</v>
      </c>
      <c r="Y23" s="83" t="s">
        <v>79</v>
      </c>
      <c r="Z23" s="95">
        <v>0.22</v>
      </c>
      <c r="AA23" s="95">
        <v>0.24</v>
      </c>
      <c r="AB23" s="95">
        <v>7.4</v>
      </c>
      <c r="AC23" s="68" t="s">
        <v>10</v>
      </c>
      <c r="AD23" s="69" t="s">
        <v>137</v>
      </c>
    </row>
    <row r="24" spans="1:30" s="3" customFormat="1" ht="39.950000000000003" customHeight="1" x14ac:dyDescent="0.25">
      <c r="A24" s="67" t="s">
        <v>224</v>
      </c>
      <c r="B24" s="76" t="s">
        <v>166</v>
      </c>
      <c r="C24" s="127" t="s">
        <v>411</v>
      </c>
      <c r="D24" s="127">
        <v>55555555</v>
      </c>
      <c r="E24" s="127" t="s">
        <v>133</v>
      </c>
      <c r="F24" s="127" t="s">
        <v>134</v>
      </c>
      <c r="G24" s="127">
        <v>0</v>
      </c>
      <c r="H24" s="137">
        <v>50</v>
      </c>
      <c r="I24" s="95">
        <v>226.6</v>
      </c>
      <c r="J24" s="95">
        <v>247.1</v>
      </c>
      <c r="K24" s="138" t="s">
        <v>387</v>
      </c>
      <c r="L24" s="97">
        <v>9.5399999999999991</v>
      </c>
      <c r="M24" s="128">
        <v>10</v>
      </c>
      <c r="N24" s="127" t="s">
        <v>144</v>
      </c>
      <c r="O24" s="95">
        <v>1.21</v>
      </c>
      <c r="P24" s="68" t="s">
        <v>10</v>
      </c>
      <c r="Q24" s="127"/>
      <c r="R24" s="68" t="s">
        <v>11</v>
      </c>
      <c r="S24" s="71"/>
      <c r="T24" s="71"/>
      <c r="U24" s="71"/>
      <c r="V24" s="100"/>
      <c r="W24" s="71"/>
      <c r="X24" s="100"/>
      <c r="Y24" s="71"/>
      <c r="Z24" s="100"/>
      <c r="AA24" s="100"/>
      <c r="AB24" s="100"/>
      <c r="AC24" s="72" t="s">
        <v>9</v>
      </c>
      <c r="AD24" s="73"/>
    </row>
    <row r="25" spans="1:30" s="3" customFormat="1" ht="39.950000000000003" customHeight="1" x14ac:dyDescent="0.25">
      <c r="A25" s="67" t="s">
        <v>241</v>
      </c>
      <c r="B25" s="127" t="s">
        <v>398</v>
      </c>
      <c r="C25" s="127" t="s">
        <v>411</v>
      </c>
      <c r="D25" s="127">
        <v>9876543210</v>
      </c>
      <c r="E25" s="127" t="s">
        <v>135</v>
      </c>
      <c r="F25" s="127" t="s">
        <v>136</v>
      </c>
      <c r="G25" s="127">
        <v>0</v>
      </c>
      <c r="H25" s="95">
        <v>500</v>
      </c>
      <c r="I25" s="95">
        <v>208.8</v>
      </c>
      <c r="J25" s="95">
        <v>208.9</v>
      </c>
      <c r="K25" s="97"/>
      <c r="L25" s="97">
        <v>0.1</v>
      </c>
      <c r="M25" s="128">
        <v>10</v>
      </c>
      <c r="N25" s="76" t="s">
        <v>565</v>
      </c>
      <c r="O25" s="95">
        <v>0.05</v>
      </c>
      <c r="P25" s="68" t="s">
        <v>10</v>
      </c>
      <c r="Q25" s="127"/>
      <c r="R25" s="68" t="s">
        <v>11</v>
      </c>
      <c r="S25" s="71"/>
      <c r="T25" s="71"/>
      <c r="U25" s="71"/>
      <c r="V25" s="100"/>
      <c r="W25" s="71"/>
      <c r="X25" s="100"/>
      <c r="Y25" s="71"/>
      <c r="Z25" s="100"/>
      <c r="AA25" s="100"/>
      <c r="AB25" s="100"/>
      <c r="AC25" s="72" t="s">
        <v>9</v>
      </c>
      <c r="AD25" s="73"/>
    </row>
    <row r="26" spans="1:30" s="3" customFormat="1" ht="39.950000000000003" customHeight="1" x14ac:dyDescent="0.25">
      <c r="A26" s="70" t="s">
        <v>9</v>
      </c>
      <c r="B26" s="71" t="s">
        <v>9</v>
      </c>
      <c r="C26" s="71"/>
      <c r="D26" s="71"/>
      <c r="E26" s="71"/>
      <c r="F26" s="71"/>
      <c r="G26" s="71"/>
      <c r="H26" s="101"/>
      <c r="I26" s="100"/>
      <c r="J26" s="100"/>
      <c r="K26" s="102"/>
      <c r="L26" s="102"/>
      <c r="M26" s="102" t="s">
        <v>9</v>
      </c>
      <c r="N26" s="71" t="s">
        <v>9</v>
      </c>
      <c r="O26" s="101"/>
      <c r="P26" s="72" t="s">
        <v>9</v>
      </c>
      <c r="Q26" s="71"/>
      <c r="R26" s="72" t="s">
        <v>9</v>
      </c>
      <c r="S26" s="71"/>
      <c r="T26" s="71"/>
      <c r="U26" s="71"/>
      <c r="V26" s="100"/>
      <c r="W26" s="71"/>
      <c r="X26" s="100"/>
      <c r="Y26" s="71"/>
      <c r="Z26" s="100"/>
      <c r="AA26" s="100"/>
      <c r="AB26" s="100"/>
      <c r="AC26" s="72" t="s">
        <v>9</v>
      </c>
      <c r="AD26" s="73"/>
    </row>
    <row r="27" spans="1:30" s="3" customFormat="1" ht="39.950000000000003" customHeight="1" x14ac:dyDescent="0.25">
      <c r="A27" s="70" t="s">
        <v>9</v>
      </c>
      <c r="B27" s="71" t="s">
        <v>9</v>
      </c>
      <c r="C27" s="71"/>
      <c r="D27" s="71"/>
      <c r="E27" s="71"/>
      <c r="F27" s="71"/>
      <c r="G27" s="71"/>
      <c r="H27" s="101"/>
      <c r="I27" s="100"/>
      <c r="J27" s="100"/>
      <c r="K27" s="102"/>
      <c r="L27" s="102"/>
      <c r="M27" s="102" t="s">
        <v>9</v>
      </c>
      <c r="N27" s="71" t="s">
        <v>9</v>
      </c>
      <c r="O27" s="101"/>
      <c r="P27" s="72" t="s">
        <v>9</v>
      </c>
      <c r="Q27" s="71"/>
      <c r="R27" s="72" t="s">
        <v>9</v>
      </c>
      <c r="S27" s="71"/>
      <c r="T27" s="71"/>
      <c r="U27" s="71"/>
      <c r="V27" s="100"/>
      <c r="W27" s="71"/>
      <c r="X27" s="100"/>
      <c r="Y27" s="71"/>
      <c r="Z27" s="100"/>
      <c r="AA27" s="100"/>
      <c r="AB27" s="100"/>
      <c r="AC27" s="72" t="s">
        <v>9</v>
      </c>
      <c r="AD27" s="73"/>
    </row>
    <row r="28" spans="1:30" s="3" customFormat="1" ht="39.950000000000003" customHeight="1" x14ac:dyDescent="0.25">
      <c r="A28" s="70" t="s">
        <v>9</v>
      </c>
      <c r="B28" s="71" t="s">
        <v>9</v>
      </c>
      <c r="C28" s="71"/>
      <c r="D28" s="71"/>
      <c r="E28" s="71"/>
      <c r="F28" s="71"/>
      <c r="G28" s="71"/>
      <c r="H28" s="101"/>
      <c r="I28" s="100"/>
      <c r="J28" s="100"/>
      <c r="K28" s="102"/>
      <c r="L28" s="102"/>
      <c r="M28" s="102" t="s">
        <v>9</v>
      </c>
      <c r="N28" s="71" t="s">
        <v>9</v>
      </c>
      <c r="O28" s="101"/>
      <c r="P28" s="72" t="s">
        <v>9</v>
      </c>
      <c r="Q28" s="71"/>
      <c r="R28" s="72" t="s">
        <v>9</v>
      </c>
      <c r="S28" s="71"/>
      <c r="T28" s="71"/>
      <c r="U28" s="71"/>
      <c r="V28" s="100"/>
      <c r="W28" s="71"/>
      <c r="X28" s="100"/>
      <c r="Y28" s="71"/>
      <c r="Z28" s="100"/>
      <c r="AA28" s="100"/>
      <c r="AB28" s="100"/>
      <c r="AC28" s="72" t="s">
        <v>9</v>
      </c>
      <c r="AD28" s="73"/>
    </row>
    <row r="29" spans="1:30" s="3" customFormat="1" ht="6.95" customHeight="1" x14ac:dyDescent="0.25">
      <c r="A29" s="10"/>
      <c r="B29" s="86"/>
      <c r="C29" s="124"/>
      <c r="D29" s="86"/>
      <c r="E29" s="86"/>
      <c r="F29" s="86"/>
      <c r="G29" s="86"/>
      <c r="H29" s="86"/>
      <c r="I29" s="86"/>
      <c r="J29" s="86"/>
      <c r="K29" s="86"/>
      <c r="L29" s="131"/>
      <c r="M29" s="86"/>
      <c r="N29" s="86"/>
      <c r="O29" s="86"/>
      <c r="P29" s="86"/>
      <c r="Q29" s="86"/>
      <c r="R29" s="12"/>
      <c r="S29" s="12"/>
      <c r="T29" s="12"/>
      <c r="U29" s="12"/>
      <c r="V29" s="12"/>
      <c r="W29" s="12"/>
      <c r="X29" s="12"/>
      <c r="Y29" s="12"/>
      <c r="Z29" s="12"/>
      <c r="AA29" s="12"/>
      <c r="AB29" s="12"/>
      <c r="AC29" s="12"/>
      <c r="AD29" s="9"/>
    </row>
    <row r="30" spans="1:30" s="3" customFormat="1" ht="12.75" x14ac:dyDescent="0.25">
      <c r="A30" s="178" t="s">
        <v>582</v>
      </c>
      <c r="B30" s="179"/>
      <c r="C30" s="179"/>
      <c r="D30" s="179"/>
      <c r="E30" s="179"/>
      <c r="F30" s="179"/>
      <c r="G30" s="179"/>
      <c r="H30" s="179"/>
      <c r="I30" s="179"/>
      <c r="J30" s="179"/>
      <c r="K30" s="86"/>
      <c r="L30" s="131"/>
      <c r="M30" s="86"/>
      <c r="N30" s="86"/>
      <c r="O30" s="86"/>
      <c r="P30" s="86"/>
      <c r="Q30" s="86"/>
      <c r="R30" s="86"/>
      <c r="S30" s="86"/>
      <c r="T30" s="124"/>
      <c r="U30" s="86"/>
      <c r="V30" s="86"/>
      <c r="W30" s="86"/>
      <c r="X30" s="86"/>
      <c r="Y30" s="86"/>
      <c r="Z30" s="86"/>
      <c r="AA30" s="86"/>
      <c r="AB30" s="124"/>
      <c r="AC30" s="86"/>
      <c r="AD30" s="9"/>
    </row>
    <row r="31" spans="1:30" s="3" customFormat="1" ht="12.75" x14ac:dyDescent="0.25">
      <c r="A31" s="10"/>
      <c r="B31" s="86"/>
      <c r="C31" s="86"/>
      <c r="D31" s="86"/>
      <c r="E31" s="86"/>
      <c r="F31" s="86"/>
      <c r="G31" s="86"/>
      <c r="H31" s="86"/>
      <c r="I31" s="86"/>
      <c r="J31" s="86"/>
      <c r="K31" s="86"/>
      <c r="L31" s="131"/>
      <c r="M31" s="86"/>
      <c r="N31" s="86"/>
      <c r="O31" s="86"/>
      <c r="P31" s="86"/>
      <c r="Q31" s="86"/>
      <c r="R31" s="86"/>
      <c r="S31" s="86"/>
      <c r="T31" s="124"/>
      <c r="U31" s="86"/>
      <c r="V31" s="86"/>
      <c r="W31" s="86"/>
      <c r="X31" s="86"/>
      <c r="Y31" s="86"/>
      <c r="Z31" s="86"/>
      <c r="AA31" s="86"/>
      <c r="AB31" s="124"/>
      <c r="AC31" s="86"/>
      <c r="AD31" s="9"/>
    </row>
    <row r="32" spans="1:30" s="3" customFormat="1" ht="68.45" customHeight="1" x14ac:dyDescent="0.25">
      <c r="A32" s="13"/>
      <c r="B32" s="85" t="s">
        <v>23</v>
      </c>
      <c r="C32" s="169" t="s">
        <v>569</v>
      </c>
      <c r="D32" s="170"/>
      <c r="E32" s="170"/>
      <c r="F32" s="171"/>
      <c r="G32" s="86"/>
      <c r="H32" s="86"/>
      <c r="I32" s="86"/>
      <c r="J32" s="86"/>
      <c r="K32" s="86"/>
      <c r="L32" s="131"/>
      <c r="M32" s="86"/>
      <c r="N32" s="86"/>
      <c r="O32" s="86"/>
      <c r="P32" s="86"/>
      <c r="Q32" s="86"/>
      <c r="R32" s="86"/>
      <c r="S32" s="86"/>
      <c r="T32" s="124"/>
      <c r="U32" s="86"/>
      <c r="V32" s="86"/>
      <c r="W32" s="86"/>
      <c r="X32" s="86"/>
      <c r="Y32" s="86"/>
      <c r="Z32" s="86"/>
      <c r="AA32" s="86"/>
      <c r="AB32" s="124"/>
      <c r="AC32" s="86"/>
      <c r="AD32" s="9"/>
    </row>
    <row r="33" spans="1:30" s="3" customFormat="1" ht="6.95" customHeight="1" thickBot="1" x14ac:dyDescent="0.3">
      <c r="A33" s="14"/>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6"/>
    </row>
  </sheetData>
  <sheetProtection algorithmName="SHA-512" hashValue="YXVcS+IAK+qGNTlCiqFBjzGYosby3OngW9Qr9UE0E2oWpYiKaLeGdC/De/zppBUxfYb3WeyBvffR0yOEJXRvyQ==" saltValue="22WIRFaONH9NGOT1ue3FHA==" spinCount="100000" sheet="1" formatCells="0" formatColumns="0" formatRows="0"/>
  <mergeCells count="29">
    <mergeCell ref="A1:H1"/>
    <mergeCell ref="J4:K4"/>
    <mergeCell ref="B6:C6"/>
    <mergeCell ref="D6:E6"/>
    <mergeCell ref="F6:G6"/>
    <mergeCell ref="H6:I6"/>
    <mergeCell ref="J6:K6"/>
    <mergeCell ref="A2:G2"/>
    <mergeCell ref="B4:C4"/>
    <mergeCell ref="F4:G4"/>
    <mergeCell ref="H4:I4"/>
    <mergeCell ref="R21:AD21"/>
    <mergeCell ref="B8:C8"/>
    <mergeCell ref="D8:E8"/>
    <mergeCell ref="F8:G8"/>
    <mergeCell ref="H8:I8"/>
    <mergeCell ref="J8:K8"/>
    <mergeCell ref="D10:E10"/>
    <mergeCell ref="F10:G10"/>
    <mergeCell ref="H10:I10"/>
    <mergeCell ref="J10:K10"/>
    <mergeCell ref="I21:O21"/>
    <mergeCell ref="M18:N18"/>
    <mergeCell ref="C32:F32"/>
    <mergeCell ref="G12:I12"/>
    <mergeCell ref="J12:K12"/>
    <mergeCell ref="H18:I18"/>
    <mergeCell ref="K18:L18"/>
    <mergeCell ref="A30:J30"/>
  </mergeCells>
  <dataValidations count="29">
    <dataValidation type="time" allowBlank="1" showInputMessage="1" showErrorMessage="1" error="End time must be between 00:00 - 23:59 (24-hr format)." prompt="Enter the end time for final run in the format 00:00 24-hr." sqref="E20" xr:uid="{00000000-0002-0000-0100-000000000000}">
      <formula1>0</formula1>
      <formula2>0.999305555555556</formula2>
    </dataValidation>
    <dataValidation type="time" allowBlank="1" showInputMessage="1" showErrorMessage="1" error="Start time must be between 00:00 - 23:59 (24-hr format)." prompt="Enter the start time for first run in the format 00:00 24-hr." sqref="E18" xr:uid="{00000000-0002-0000-0100-000001000000}">
      <formula1>0</formula1>
      <formula2>0.999305555555556</formula2>
    </dataValidation>
    <dataValidation type="decimal" operator="greaterThanOrEqual" allowBlank="1" showInputMessage="1" showErrorMessage="1" error="Must be a number greater than or equal to 0." prompt="Units must be the same as “Parameter Units” already specified in column S." sqref="Z23:AA28 X23:X28 V23:V28" xr:uid="{00000000-0002-0000-0100-000002000000}">
      <formula1>0</formula1>
    </dataValidation>
    <dataValidation type="whole" operator="greaterThanOrEqual" allowBlank="1" showInputMessage="1" showErrorMessage="1" error="Approval number must be a whole number." prompt="Enter the approval number, excluding any amendments._x000a_For example: 99999999" sqref="B4:C4" xr:uid="{00000000-0002-0000-0100-000003000000}">
      <formula1>0</formula1>
    </dataValidation>
    <dataValidation type="decimal" operator="greaterThanOrEqual" allowBlank="1" showInputMessage="1" showErrorMessage="1" error="Must be a number greater than or equal to 0." sqref="J18 G18" xr:uid="{00000000-0002-0000-0100-000004000000}">
      <formula1>0</formula1>
    </dataValidation>
    <dataValidation type="decimal" operator="greaterThanOrEqual" allowBlank="1" showInputMessage="1" showErrorMessage="1" error="Must be a number greater than or equal to_x000a_ 0." sqref="I23:J28" xr:uid="{00000000-0002-0000-0100-000005000000}">
      <formula1>0</formula1>
    </dataValidation>
    <dataValidation type="textLength" allowBlank="1" showInputMessage="1" showErrorMessage="1" error="Must be under 5000 characters." sqref="C32:F32 AD23:AD28 Q23:Q28" xr:uid="{00000000-0002-0000-0100-000006000000}">
      <formula1>0</formula1>
      <formula2>5000</formula2>
    </dataValidation>
    <dataValidation type="whole" operator="greaterThanOrEqual" allowBlank="1" showInputMessage="1" showErrorMessage="1" error="Must be a whole number." prompt="CEMS Station ID as defined in the Codes for Electronic Reporting." sqref="C20" xr:uid="{00000000-0002-0000-0100-000007000000}">
      <formula1>0</formula1>
    </dataValidation>
    <dataValidation type="decimal" operator="greaterThan" allowBlank="1" showInputMessage="1" showErrorMessage="1" error="Must be a number greater than 0." sqref="C18 AB23:AB28 H23:H28" xr:uid="{00000000-0002-0000-0100-000008000000}">
      <formula1>0</formula1>
    </dataValidation>
    <dataValidation type="textLength" allowBlank="1" showInputMessage="1" showErrorMessage="1" error="Enter XXX-XXX-XXXX format." prompt="XXX-XXX-XXXX" sqref="F8:G8" xr:uid="{00000000-0002-0000-0100-000009000000}">
      <formula1>12</formula1>
      <formula2>20</formula2>
    </dataValidation>
    <dataValidation type="textLength" allowBlank="1" showInputMessage="1" showErrorMessage="1" error="Must be under 254 characters." sqref="B6:C6 B8:C8 J6:L6 J10:L10 J4:L4 F10:G10 C14 J12:L12 C16 J8:L8 F6:G6 Y23:Y28 U23:U28 W23:W28 D23:F28 G24:G28" xr:uid="{00000000-0002-0000-0100-00000A000000}">
      <formula1>0</formula1>
      <formula2>254</formula2>
    </dataValidation>
    <dataValidation type="whole" operator="greaterThan" allowBlank="1" showInputMessage="1" showErrorMessage="1" error="Must be whole number." prompt="Enter XXXX" sqref="B10" xr:uid="{00000000-0002-0000-0100-00000B000000}">
      <formula1>0</formula1>
    </dataValidation>
    <dataValidation type="list" allowBlank="1" showInputMessage="1" showErrorMessage="1" prompt="Select month from the drop down list." sqref="B12" xr:uid="{00000000-0002-0000-0100-00000C000000}">
      <formula1>Months</formula1>
    </dataValidation>
    <dataValidation type="list" allowBlank="1" showInputMessage="1" showErrorMessage="1" sqref="AC23:AC28 R23:R28" xr:uid="{00000000-0002-0000-0100-00000D000000}">
      <formula1>Yessy</formula1>
    </dataValidation>
    <dataValidation type="list" allowBlank="1" showInputMessage="1" showErrorMessage="1" sqref="B23:B28" xr:uid="{00000000-0002-0000-0100-00000E000000}">
      <formula1>ANALYZERUNITS</formula1>
    </dataValidation>
    <dataValidation type="list" allowBlank="1" showInputMessage="1" showErrorMessage="1" sqref="A23:A28" xr:uid="{00000000-0002-0000-0100-00000F000000}">
      <formula1>PARAMETERS</formula1>
    </dataValidation>
    <dataValidation type="list" allowBlank="1" showInputMessage="1" showErrorMessage="1" sqref="M23:M28" xr:uid="{00000000-0002-0000-0100-000010000000}">
      <formula1>CEMS_CODE_P.S</formula1>
    </dataValidation>
    <dataValidation type="textLength" allowBlank="1" showInputMessage="1" showErrorMessage="1" error="Must be under 254 characters." prompt="For future use, as needed" sqref="F4:G4" xr:uid="{00000000-0002-0000-0100-000011000000}">
      <formula1>0</formula1>
      <formula2>254</formula2>
    </dataValidation>
    <dataValidation type="textLength" allowBlank="1" showInputMessage="1" showErrorMessage="1" error="Must be under 254 characters." prompt="Enter audit date(s) in the format YYYY-MM-DD. _x000a_For audits over more than one day, enter Start and End dates separated with a semicolon (;)." sqref="E16" xr:uid="{00000000-0002-0000-0100-000012000000}">
      <formula1>0</formula1>
      <formula2>254</formula2>
    </dataValidation>
    <dataValidation type="list" allowBlank="1" showInputMessage="1" showErrorMessage="1" prompt="If your production rate unit is not listed, choose Other (at end of list) and enter the units in the comments field below." sqref="M18:N18" xr:uid="{00000000-0002-0000-0100-000013000000}">
      <formula1>ProdRateUnits</formula1>
    </dataValidation>
    <dataValidation type="textLength" allowBlank="1" showInputMessage="1" showErrorMessage="1" error="Must be under 254 characters." prompt="Enter notification date in the format YYYY-MM-DD." sqref="G16" xr:uid="{00000000-0002-0000-0100-000014000000}">
      <formula1>0</formula1>
      <formula2>254</formula2>
    </dataValidation>
    <dataValidation type="list" allowBlank="1" showInputMessage="1" showErrorMessage="1" sqref="P23:P28" xr:uid="{00000000-0002-0000-0100-000015000000}">
      <formula1>YesNoInc</formula1>
    </dataValidation>
    <dataValidation type="decimal" operator="greaterThan" allowBlank="1" showInputMessage="1" showErrorMessage="1" error="Must be a numerical value." prompt="Enter a percentage value only. Using Excel's calculate % button will not carry the result to ETS submission." sqref="O23:O28" xr:uid="{00000000-0002-0000-0100-000016000000}">
      <formula1>-1000</formula1>
    </dataValidation>
    <dataValidation type="list" allowBlank="1" showInputMessage="1" showErrorMessage="1" sqref="T23:T28 C23:C28" xr:uid="{00000000-0002-0000-0100-000017000000}">
      <formula1>IntervalList</formula1>
    </dataValidation>
    <dataValidation type="decimal" operator="notEqual" allowBlank="1" showInputMessage="1" showErrorMessage="1" error="Must be a number." sqref="G23" xr:uid="{00000000-0002-0000-0100-000018000000}">
      <formula1>-9999</formula1>
    </dataValidation>
    <dataValidation type="decimal" operator="greaterThan" allowBlank="1" showInputMessage="1" showErrorMessage="1" error="Must be a number greater than -1000." sqref="L23:L28" xr:uid="{00000000-0002-0000-0100-000019000000}">
      <formula1>-1000</formula1>
    </dataValidation>
    <dataValidation type="list" allowBlank="1" showInputMessage="1" showErrorMessage="1" sqref="S23:S28" xr:uid="{00000000-0002-0000-0100-00001A000000}">
      <formula1>PARAMETERUNITS</formula1>
    </dataValidation>
    <dataValidation type="list" allowBlank="1" showInputMessage="1" showErrorMessage="1" prompt="If parameter is flow, choose the appropriate unit here for Average CEMS Response and Average Reference Method Result. Otherwise leave blank. " sqref="K23:K28" xr:uid="{00000000-0002-0000-0100-00001B000000}">
      <formula1>FLOWREPORTINGUNITS</formula1>
    </dataValidation>
    <dataValidation type="list" allowBlank="1" showInputMessage="1" showErrorMessage="1" prompt="Performance specification and performance specification unit combinations must be in accordance with the current CEMS Code." sqref="N23:N28" xr:uid="{00000000-0002-0000-0100-00001C000000}">
      <formula1>P.S.UNITS</formula1>
    </dataValidation>
  </dataValidations>
  <pageMargins left="0.452083333333333" right="0.36812499999999998" top="0.76531249999999995" bottom="0.4165625" header="0.336666666666667" footer="0.21312500000000001"/>
  <pageSetup paperSize="5" scale="34" fitToHeight="0" orientation="landscape" r:id="rId1"/>
  <headerFooter>
    <oddHeader>&amp;L&amp;G</oddHeader>
    <oddFooter>&amp;R&amp;"Arial,Regular"&amp;P&amp;"-,Regular"
&amp;LOctober 2025&amp;CRATA Summary Form (AMD9)_x000D_© 2025 Government of Alberta</oddFoot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M1013"/>
  <sheetViews>
    <sheetView topLeftCell="H1" zoomScaleNormal="100" zoomScaleSheetLayoutView="40" workbookViewId="0">
      <selection activeCell="S23" sqref="S23"/>
    </sheetView>
  </sheetViews>
  <sheetFormatPr defaultColWidth="8.5703125" defaultRowHeight="15" x14ac:dyDescent="0.25"/>
  <cols>
    <col min="1" max="1" width="16.5703125" style="1" customWidth="1"/>
    <col min="2" max="2" width="17" style="1" customWidth="1"/>
    <col min="3" max="3" width="16.140625" style="1" customWidth="1"/>
    <col min="4" max="4" width="18.42578125" style="1" customWidth="1"/>
    <col min="5" max="5" width="14.140625" style="1" customWidth="1"/>
    <col min="6" max="6" width="17.85546875" style="1" customWidth="1"/>
    <col min="7" max="7" width="13.42578125" style="1" customWidth="1"/>
    <col min="8" max="9" width="15" style="1" customWidth="1"/>
    <col min="10" max="10" width="14.5703125" style="1" customWidth="1"/>
    <col min="11" max="12" width="12" style="1" customWidth="1"/>
    <col min="13" max="13" width="16.42578125" style="1" customWidth="1"/>
    <col min="14" max="14" width="13.5703125" style="1" customWidth="1"/>
    <col min="15" max="15" width="12.42578125" style="1" customWidth="1"/>
    <col min="16" max="16" width="13.5703125" style="1" customWidth="1"/>
    <col min="17" max="17" width="37.85546875" style="1" customWidth="1"/>
    <col min="18" max="18" width="27" style="1" customWidth="1"/>
    <col min="19" max="20" width="18.42578125" style="1" customWidth="1"/>
    <col min="21" max="21" width="24.42578125" style="1" customWidth="1"/>
    <col min="22" max="22" width="15.5703125" style="1" customWidth="1"/>
    <col min="23" max="23" width="24.42578125" style="1" customWidth="1"/>
    <col min="24" max="24" width="15.5703125" style="1" customWidth="1"/>
    <col min="25" max="25" width="24.42578125" style="1" customWidth="1"/>
    <col min="26" max="26" width="15.5703125" style="1" customWidth="1"/>
    <col min="27" max="27" width="15.42578125" style="1" customWidth="1"/>
    <col min="28" max="28" width="12.42578125" style="1" customWidth="1"/>
    <col min="29" max="29" width="23.5703125" style="1" customWidth="1"/>
    <col min="30" max="30" width="47.42578125" style="1" customWidth="1"/>
    <col min="31" max="16384" width="8.5703125" style="1"/>
  </cols>
  <sheetData>
    <row r="1" spans="1:39" ht="32.25" customHeight="1" x14ac:dyDescent="0.25">
      <c r="A1" s="155" t="s">
        <v>99</v>
      </c>
      <c r="B1" s="204"/>
      <c r="C1" s="204"/>
      <c r="D1" s="204"/>
      <c r="E1" s="209"/>
      <c r="F1" s="209"/>
      <c r="G1" s="209"/>
      <c r="H1" s="209"/>
      <c r="I1" s="2"/>
      <c r="J1" s="2"/>
      <c r="K1" s="2"/>
      <c r="L1" s="2"/>
      <c r="M1" s="2"/>
      <c r="N1" s="2"/>
      <c r="O1" s="2"/>
      <c r="P1" s="2"/>
      <c r="Q1" s="2"/>
      <c r="R1" s="2"/>
      <c r="S1" s="2"/>
      <c r="T1" s="2"/>
      <c r="U1" s="2"/>
      <c r="V1" s="2"/>
      <c r="W1" s="2"/>
      <c r="X1" s="2"/>
      <c r="Y1" s="2"/>
      <c r="Z1" s="2"/>
      <c r="AA1" s="2"/>
      <c r="AB1" s="2"/>
      <c r="AC1" s="2"/>
      <c r="AD1" s="2"/>
      <c r="AE1" s="54"/>
      <c r="AF1" s="54"/>
      <c r="AG1" s="54"/>
      <c r="AH1" s="54"/>
      <c r="AI1" s="54"/>
      <c r="AJ1" s="54"/>
      <c r="AK1" s="54"/>
      <c r="AL1" s="54"/>
      <c r="AM1" s="54"/>
    </row>
    <row r="2" spans="1:39" ht="15" customHeight="1" x14ac:dyDescent="0.25">
      <c r="A2" s="188" t="s">
        <v>591</v>
      </c>
      <c r="B2" s="203"/>
      <c r="C2" s="203"/>
      <c r="D2" s="203"/>
      <c r="E2" s="210" t="str">
        <f>IF(SUM(COUNTIF(Headers!1:1048576,"#REF!"),COUNTIF('Source-Headers'!1:1048576,"#REF!"),COUNTIF('Parameter-Data'!1:1048576,"#REF!"),COUNTIF('Reference-Test-Results'!1:1048576,"#REF!"))&gt;0,"ERROR! A drag and drop, or cut and paste, has broken a cell reference. Please undo or start over with a new form.","")</f>
        <v/>
      </c>
      <c r="F2" s="211"/>
      <c r="G2" s="211"/>
      <c r="H2" s="211"/>
      <c r="I2" s="211"/>
      <c r="J2" s="211"/>
      <c r="K2" s="211"/>
      <c r="L2" s="144"/>
      <c r="M2" s="27"/>
      <c r="N2" s="27"/>
      <c r="O2" s="27"/>
      <c r="P2" s="36"/>
      <c r="Q2" s="36"/>
      <c r="R2" s="36"/>
      <c r="S2" s="36"/>
      <c r="T2" s="36"/>
      <c r="U2" s="36"/>
      <c r="V2" s="36"/>
      <c r="W2" s="36"/>
      <c r="X2" s="27"/>
      <c r="Y2" s="27"/>
      <c r="Z2" s="199" t="str">
        <f>E2</f>
        <v/>
      </c>
      <c r="AA2" s="200"/>
      <c r="AB2" s="200"/>
      <c r="AC2" s="200"/>
      <c r="AD2" s="200"/>
      <c r="AE2" s="40"/>
      <c r="AF2" s="40"/>
      <c r="AG2" s="40"/>
      <c r="AH2" s="40"/>
      <c r="AI2" s="40"/>
      <c r="AJ2" s="40"/>
      <c r="AK2" s="40"/>
      <c r="AL2" s="54"/>
      <c r="AM2" s="54"/>
    </row>
    <row r="3" spans="1:39" s="3" customFormat="1" ht="6.95" customHeight="1" x14ac:dyDescent="0.25">
      <c r="A3" s="30"/>
      <c r="B3" s="30"/>
      <c r="C3" s="30"/>
      <c r="D3" s="30"/>
      <c r="E3" s="30"/>
      <c r="F3" s="30"/>
      <c r="G3" s="30"/>
      <c r="H3" s="30"/>
      <c r="I3" s="30"/>
      <c r="J3" s="30"/>
      <c r="K3" s="31"/>
      <c r="L3" s="31"/>
      <c r="M3" s="31"/>
      <c r="N3" s="31"/>
      <c r="O3" s="31"/>
      <c r="P3" s="31"/>
      <c r="Q3" s="31"/>
      <c r="R3" s="31"/>
      <c r="S3" s="31"/>
      <c r="T3" s="31"/>
      <c r="U3" s="31"/>
      <c r="V3" s="31"/>
      <c r="W3" s="31"/>
      <c r="X3" s="31"/>
      <c r="Y3" s="31"/>
      <c r="Z3" s="31"/>
      <c r="AA3" s="31"/>
      <c r="AB3" s="31"/>
      <c r="AC3" s="31"/>
      <c r="AD3" s="31"/>
      <c r="AE3" s="142"/>
      <c r="AF3" s="142"/>
      <c r="AG3" s="142"/>
      <c r="AH3" s="142"/>
      <c r="AI3" s="142"/>
      <c r="AJ3" s="142"/>
      <c r="AK3" s="142"/>
      <c r="AL3" s="142"/>
      <c r="AM3" s="142"/>
    </row>
    <row r="4" spans="1:39" s="26" customFormat="1" ht="30" customHeight="1" x14ac:dyDescent="0.25">
      <c r="A4" s="43" t="s">
        <v>22</v>
      </c>
      <c r="B4" s="205"/>
      <c r="C4" s="206"/>
      <c r="D4" s="2"/>
      <c r="E4" s="43" t="s">
        <v>100</v>
      </c>
      <c r="F4" s="196"/>
      <c r="G4" s="207"/>
      <c r="H4" s="176" t="s">
        <v>103</v>
      </c>
      <c r="I4" s="177"/>
      <c r="J4" s="196"/>
      <c r="K4" s="207"/>
      <c r="L4" s="133"/>
      <c r="M4" s="24"/>
      <c r="N4" s="24"/>
      <c r="O4" s="24"/>
      <c r="P4" s="24"/>
      <c r="Q4" s="24"/>
      <c r="R4" s="24"/>
      <c r="S4" s="24"/>
      <c r="T4" s="24"/>
      <c r="U4" s="24"/>
      <c r="V4" s="24"/>
      <c r="W4" s="24"/>
      <c r="X4" s="24"/>
      <c r="Y4" s="24"/>
      <c r="Z4" s="24"/>
      <c r="AA4" s="24"/>
      <c r="AB4" s="24"/>
      <c r="AC4" s="24"/>
      <c r="AD4" s="24"/>
      <c r="AE4" s="143"/>
      <c r="AF4" s="143"/>
      <c r="AG4" s="143"/>
      <c r="AH4" s="143"/>
      <c r="AI4" s="143"/>
      <c r="AJ4" s="143"/>
      <c r="AK4" s="143"/>
      <c r="AL4" s="143"/>
      <c r="AM4" s="143"/>
    </row>
    <row r="5" spans="1:39" s="26" customFormat="1" ht="6.95" customHeight="1" x14ac:dyDescent="0.25">
      <c r="A5" s="32"/>
      <c r="B5" s="30"/>
      <c r="C5" s="37"/>
      <c r="D5" s="44"/>
      <c r="E5" s="45"/>
      <c r="F5" s="44"/>
      <c r="G5" s="44"/>
      <c r="H5" s="24"/>
      <c r="I5" s="44"/>
      <c r="J5" s="37"/>
      <c r="K5" s="37"/>
      <c r="L5" s="37"/>
      <c r="M5" s="24"/>
      <c r="N5" s="24"/>
      <c r="O5" s="24"/>
      <c r="P5" s="24"/>
      <c r="Q5" s="24"/>
      <c r="R5" s="24"/>
      <c r="S5" s="24"/>
      <c r="T5" s="24"/>
      <c r="U5" s="24"/>
      <c r="V5" s="24"/>
      <c r="W5" s="24"/>
      <c r="X5" s="24"/>
      <c r="Y5" s="24"/>
      <c r="Z5" s="24"/>
      <c r="AA5" s="24"/>
      <c r="AB5" s="24"/>
      <c r="AC5" s="24"/>
      <c r="AD5" s="24"/>
      <c r="AE5" s="143"/>
      <c r="AF5" s="143"/>
      <c r="AG5" s="143"/>
      <c r="AH5" s="143"/>
      <c r="AI5" s="143"/>
      <c r="AJ5" s="143"/>
      <c r="AK5" s="143"/>
      <c r="AL5" s="143"/>
      <c r="AM5" s="143"/>
    </row>
    <row r="6" spans="1:39" s="26" customFormat="1" ht="30" customHeight="1" x14ac:dyDescent="0.25">
      <c r="A6" s="4" t="s">
        <v>4</v>
      </c>
      <c r="B6" s="196"/>
      <c r="C6" s="207"/>
      <c r="D6" s="172" t="s">
        <v>21</v>
      </c>
      <c r="E6" s="173"/>
      <c r="F6" s="208"/>
      <c r="G6" s="208"/>
      <c r="H6" s="176" t="s">
        <v>104</v>
      </c>
      <c r="I6" s="177"/>
      <c r="J6" s="196"/>
      <c r="K6" s="207"/>
      <c r="L6" s="133"/>
      <c r="M6" s="24"/>
      <c r="N6" s="24"/>
      <c r="O6" s="24"/>
      <c r="P6" s="24"/>
      <c r="Q6" s="24"/>
      <c r="R6" s="24"/>
      <c r="S6" s="24"/>
      <c r="T6" s="24"/>
      <c r="U6" s="24"/>
      <c r="V6" s="24"/>
      <c r="W6" s="24"/>
      <c r="X6" s="24"/>
      <c r="Y6" s="24"/>
      <c r="Z6" s="24"/>
      <c r="AA6" s="24"/>
      <c r="AB6" s="24"/>
      <c r="AC6" s="24"/>
      <c r="AD6" s="24"/>
      <c r="AE6" s="143"/>
      <c r="AF6" s="143"/>
      <c r="AG6" s="143"/>
      <c r="AH6" s="143"/>
      <c r="AI6" s="143"/>
      <c r="AJ6" s="143"/>
      <c r="AK6" s="143"/>
      <c r="AL6" s="143"/>
      <c r="AM6" s="143"/>
    </row>
    <row r="7" spans="1:39" s="26" customFormat="1" ht="6.95" customHeight="1" x14ac:dyDescent="0.25">
      <c r="A7" s="32"/>
      <c r="B7" s="30"/>
      <c r="C7" s="37"/>
      <c r="D7" s="44"/>
      <c r="E7" s="44"/>
      <c r="F7" s="42"/>
      <c r="G7" s="37"/>
      <c r="H7" s="24"/>
      <c r="I7" s="44"/>
      <c r="J7" s="37"/>
      <c r="K7" s="37"/>
      <c r="L7" s="37"/>
      <c r="M7" s="24"/>
      <c r="N7" s="24"/>
      <c r="O7" s="24"/>
      <c r="P7" s="24"/>
      <c r="Q7" s="24"/>
      <c r="R7" s="24"/>
      <c r="S7" s="24"/>
      <c r="T7" s="24"/>
      <c r="U7" s="24"/>
      <c r="V7" s="24"/>
      <c r="W7" s="24"/>
      <c r="X7" s="24"/>
      <c r="Y7" s="24"/>
      <c r="Z7" s="24"/>
      <c r="AA7" s="24"/>
      <c r="AB7" s="24"/>
      <c r="AC7" s="24"/>
      <c r="AD7" s="24"/>
      <c r="AE7" s="143"/>
      <c r="AF7" s="143"/>
      <c r="AG7" s="143"/>
      <c r="AH7" s="143"/>
      <c r="AI7" s="143"/>
      <c r="AJ7" s="143"/>
      <c r="AK7" s="143"/>
      <c r="AL7" s="143"/>
      <c r="AM7" s="143"/>
    </row>
    <row r="8" spans="1:39" s="26" customFormat="1" ht="30" customHeight="1" x14ac:dyDescent="0.25">
      <c r="A8" s="4" t="s">
        <v>0</v>
      </c>
      <c r="B8" s="196"/>
      <c r="C8" s="207"/>
      <c r="D8" s="172" t="s">
        <v>74</v>
      </c>
      <c r="E8" s="173"/>
      <c r="F8" s="196"/>
      <c r="G8" s="207"/>
      <c r="H8" s="184" t="s">
        <v>101</v>
      </c>
      <c r="I8" s="172"/>
      <c r="J8" s="201"/>
      <c r="K8" s="202"/>
      <c r="L8" s="134"/>
      <c r="M8" s="24"/>
      <c r="N8" s="24"/>
      <c r="O8" s="24"/>
      <c r="P8" s="24"/>
      <c r="Q8" s="24"/>
      <c r="R8" s="24"/>
      <c r="S8" s="24"/>
      <c r="T8" s="24"/>
      <c r="U8" s="24"/>
      <c r="V8" s="24"/>
      <c r="W8" s="24"/>
      <c r="X8" s="24"/>
      <c r="Y8" s="24"/>
      <c r="Z8" s="24"/>
      <c r="AA8" s="24"/>
      <c r="AB8" s="24"/>
      <c r="AC8" s="24"/>
      <c r="AD8" s="24"/>
      <c r="AE8" s="143"/>
      <c r="AF8" s="143"/>
      <c r="AG8" s="143"/>
      <c r="AH8" s="143"/>
      <c r="AI8" s="143"/>
      <c r="AJ8" s="143"/>
      <c r="AK8" s="143"/>
      <c r="AL8" s="143"/>
      <c r="AM8" s="143"/>
    </row>
    <row r="9" spans="1:39" s="26" customFormat="1" ht="6.95" customHeight="1" x14ac:dyDescent="0.25">
      <c r="A9" s="32"/>
      <c r="B9" s="30"/>
      <c r="C9" s="37"/>
      <c r="D9" s="44"/>
      <c r="E9" s="44"/>
      <c r="F9" s="42"/>
      <c r="G9" s="37"/>
      <c r="H9" s="24"/>
      <c r="I9" s="27"/>
      <c r="J9" s="37"/>
      <c r="K9" s="37"/>
      <c r="L9" s="37"/>
      <c r="M9" s="24"/>
      <c r="N9" s="24"/>
      <c r="O9" s="24"/>
      <c r="P9" s="24"/>
      <c r="Q9" s="24"/>
      <c r="R9" s="24"/>
      <c r="S9" s="24"/>
      <c r="T9" s="24"/>
      <c r="U9" s="24"/>
      <c r="V9" s="24"/>
      <c r="W9" s="24"/>
      <c r="X9" s="24"/>
      <c r="Y9" s="24"/>
      <c r="Z9" s="24"/>
      <c r="AA9" s="24"/>
      <c r="AB9" s="24"/>
      <c r="AC9" s="24"/>
      <c r="AD9" s="24"/>
      <c r="AE9" s="143"/>
      <c r="AF9" s="143"/>
      <c r="AG9" s="143"/>
      <c r="AH9" s="143"/>
      <c r="AI9" s="143"/>
      <c r="AJ9" s="143"/>
      <c r="AK9" s="143"/>
      <c r="AL9" s="143"/>
      <c r="AM9" s="143"/>
    </row>
    <row r="10" spans="1:39" s="26" customFormat="1" ht="30" customHeight="1" x14ac:dyDescent="0.25">
      <c r="A10" s="46" t="s">
        <v>6</v>
      </c>
      <c r="B10" s="96"/>
      <c r="C10" s="35"/>
      <c r="D10" s="172" t="s">
        <v>75</v>
      </c>
      <c r="E10" s="173"/>
      <c r="F10" s="201"/>
      <c r="G10" s="202"/>
      <c r="H10" s="184" t="s">
        <v>102</v>
      </c>
      <c r="I10" s="172"/>
      <c r="J10" s="201"/>
      <c r="K10" s="202"/>
      <c r="L10" s="134"/>
      <c r="M10" s="24"/>
      <c r="N10" s="24"/>
      <c r="O10" s="24"/>
      <c r="P10" s="24"/>
      <c r="Q10" s="24"/>
      <c r="R10" s="24"/>
      <c r="S10" s="24"/>
      <c r="T10" s="24"/>
      <c r="U10" s="24"/>
      <c r="V10" s="24"/>
      <c r="W10" s="24"/>
      <c r="X10" s="24"/>
      <c r="Y10" s="24"/>
      <c r="Z10" s="24"/>
      <c r="AA10" s="24"/>
      <c r="AB10" s="24"/>
      <c r="AC10" s="24"/>
      <c r="AD10" s="24"/>
      <c r="AE10" s="143"/>
      <c r="AF10" s="143"/>
      <c r="AG10" s="143"/>
      <c r="AH10" s="143"/>
      <c r="AI10" s="143"/>
      <c r="AJ10" s="143"/>
      <c r="AK10" s="143"/>
      <c r="AL10" s="143"/>
      <c r="AM10" s="143"/>
    </row>
    <row r="11" spans="1:39" s="26" customFormat="1" ht="6.95" customHeight="1" x14ac:dyDescent="0.25">
      <c r="A11" s="43"/>
      <c r="B11" s="30"/>
      <c r="C11" s="37"/>
      <c r="D11" s="24"/>
      <c r="E11" s="24"/>
      <c r="F11" s="37"/>
      <c r="G11" s="37"/>
      <c r="H11" s="27"/>
      <c r="I11" s="25"/>
      <c r="J11" s="25"/>
      <c r="K11" s="24"/>
      <c r="L11" s="24"/>
      <c r="M11" s="24"/>
      <c r="N11" s="24"/>
      <c r="O11" s="24"/>
      <c r="P11" s="24"/>
      <c r="Q11" s="24"/>
      <c r="R11" s="24"/>
      <c r="S11" s="24"/>
      <c r="T11" s="24"/>
      <c r="U11" s="24"/>
      <c r="V11" s="24"/>
      <c r="W11" s="24"/>
      <c r="X11" s="24"/>
      <c r="Y11" s="24"/>
      <c r="Z11" s="24"/>
      <c r="AA11" s="24"/>
      <c r="AB11" s="24"/>
      <c r="AC11" s="24"/>
      <c r="AD11" s="24"/>
      <c r="AE11" s="143"/>
      <c r="AF11" s="143"/>
      <c r="AG11" s="143"/>
      <c r="AH11" s="143"/>
      <c r="AI11" s="143"/>
      <c r="AJ11" s="143"/>
      <c r="AK11" s="143"/>
      <c r="AL11" s="143"/>
      <c r="AM11" s="143"/>
    </row>
    <row r="12" spans="1:39" s="26" customFormat="1" ht="14.45" customHeight="1" x14ac:dyDescent="0.25">
      <c r="A12" s="46" t="s">
        <v>7</v>
      </c>
      <c r="B12" s="39"/>
      <c r="C12" s="38"/>
      <c r="D12" s="25"/>
      <c r="E12" s="25"/>
      <c r="F12" s="25"/>
      <c r="G12" s="172" t="s">
        <v>98</v>
      </c>
      <c r="H12" s="172"/>
      <c r="I12" s="173"/>
      <c r="J12" s="201"/>
      <c r="K12" s="202"/>
      <c r="L12" s="134"/>
      <c r="M12" s="24"/>
      <c r="N12" s="24"/>
      <c r="O12" s="24"/>
      <c r="P12" s="24"/>
      <c r="Q12" s="24"/>
      <c r="R12" s="24"/>
      <c r="S12" s="24"/>
      <c r="T12" s="24"/>
      <c r="U12" s="24"/>
      <c r="V12" s="24"/>
      <c r="W12" s="24"/>
      <c r="X12" s="24"/>
      <c r="Y12" s="24"/>
      <c r="Z12" s="24"/>
      <c r="AA12" s="24"/>
      <c r="AB12" s="24"/>
      <c r="AC12" s="24"/>
      <c r="AD12" s="24"/>
      <c r="AE12" s="143"/>
      <c r="AF12" s="143"/>
      <c r="AG12" s="143"/>
      <c r="AH12" s="143"/>
      <c r="AI12" s="143"/>
      <c r="AJ12" s="143"/>
      <c r="AK12" s="143"/>
      <c r="AL12" s="143"/>
      <c r="AM12" s="143"/>
    </row>
    <row r="13" spans="1:39" s="26" customFormat="1" ht="9.6" customHeight="1" thickBot="1" x14ac:dyDescent="0.3">
      <c r="A13" s="28"/>
      <c r="B13" s="27"/>
      <c r="C13" s="25"/>
      <c r="D13" s="29"/>
      <c r="E13" s="25"/>
      <c r="F13" s="25"/>
      <c r="G13" s="25"/>
      <c r="H13" s="24"/>
      <c r="I13" s="25"/>
      <c r="J13" s="25"/>
      <c r="K13" s="24"/>
      <c r="L13" s="24"/>
      <c r="M13" s="24"/>
      <c r="N13" s="24"/>
      <c r="O13" s="24"/>
      <c r="P13" s="24"/>
      <c r="Q13" s="24"/>
      <c r="R13" s="24"/>
      <c r="S13" s="24"/>
      <c r="T13" s="24"/>
      <c r="U13" s="24"/>
      <c r="V13" s="24"/>
      <c r="W13" s="24"/>
      <c r="X13" s="24"/>
      <c r="Y13" s="24"/>
      <c r="Z13" s="24"/>
      <c r="AA13" s="24"/>
      <c r="AB13" s="24"/>
      <c r="AC13" s="24"/>
      <c r="AD13" s="24"/>
      <c r="AE13" s="143"/>
      <c r="AF13" s="143"/>
      <c r="AG13" s="143"/>
      <c r="AH13" s="143"/>
      <c r="AI13" s="143"/>
      <c r="AJ13" s="143"/>
      <c r="AK13" s="143"/>
      <c r="AL13" s="143"/>
      <c r="AM13" s="143"/>
    </row>
    <row r="14" spans="1:39" s="3" customFormat="1" ht="28.5" customHeight="1" x14ac:dyDescent="0.25">
      <c r="A14" s="5" t="s">
        <v>12</v>
      </c>
      <c r="B14" s="114" t="s">
        <v>405</v>
      </c>
      <c r="C14" s="115"/>
      <c r="D14" s="6"/>
      <c r="E14" s="6"/>
      <c r="F14" s="6"/>
      <c r="G14" s="6"/>
      <c r="H14" s="6"/>
      <c r="I14" s="6"/>
      <c r="J14" s="6"/>
      <c r="K14" s="6"/>
      <c r="L14" s="6"/>
      <c r="M14" s="6"/>
      <c r="N14" s="6"/>
      <c r="O14" s="6"/>
      <c r="P14" s="6"/>
      <c r="Q14" s="6"/>
      <c r="R14" s="6"/>
      <c r="S14" s="6"/>
      <c r="T14" s="6"/>
      <c r="U14" s="6"/>
      <c r="V14" s="6"/>
      <c r="W14" s="6"/>
      <c r="X14" s="6"/>
      <c r="Y14" s="6"/>
      <c r="Z14" s="6"/>
      <c r="AA14" s="6"/>
      <c r="AB14" s="6"/>
      <c r="AC14" s="6"/>
      <c r="AD14" s="7"/>
      <c r="AE14" s="142"/>
      <c r="AF14" s="142"/>
      <c r="AG14" s="142"/>
      <c r="AH14" s="142"/>
      <c r="AI14" s="142"/>
      <c r="AJ14" s="142"/>
      <c r="AK14" s="142"/>
      <c r="AL14" s="142"/>
      <c r="AM14" s="142"/>
    </row>
    <row r="15" spans="1:39" s="3" customFormat="1" ht="6.95" customHeight="1" x14ac:dyDescent="0.25">
      <c r="A15" s="8"/>
      <c r="B15" s="112"/>
      <c r="C15" s="112"/>
      <c r="D15" s="112"/>
      <c r="E15" s="112"/>
      <c r="F15" s="112"/>
      <c r="G15" s="112"/>
      <c r="H15" s="112"/>
      <c r="I15" s="112"/>
      <c r="J15" s="112"/>
      <c r="K15" s="112"/>
      <c r="L15" s="131"/>
      <c r="M15" s="112"/>
      <c r="N15" s="112"/>
      <c r="O15" s="112"/>
      <c r="P15" s="112"/>
      <c r="Q15" s="112"/>
      <c r="R15" s="112"/>
      <c r="S15" s="112"/>
      <c r="T15" s="112"/>
      <c r="U15" s="112"/>
      <c r="V15" s="112"/>
      <c r="W15" s="112"/>
      <c r="X15" s="112"/>
      <c r="Y15" s="112"/>
      <c r="Z15" s="112"/>
      <c r="AA15" s="112"/>
      <c r="AB15" s="112"/>
      <c r="AC15" s="112"/>
      <c r="AD15" s="9"/>
    </row>
    <row r="16" spans="1:39" s="3" customFormat="1" ht="28.5" customHeight="1" x14ac:dyDescent="0.25">
      <c r="A16" s="10"/>
      <c r="B16" s="111" t="s">
        <v>24</v>
      </c>
      <c r="C16" s="113"/>
      <c r="D16" s="110" t="s">
        <v>17</v>
      </c>
      <c r="E16" s="105"/>
      <c r="F16" s="110" t="s">
        <v>20</v>
      </c>
      <c r="G16" s="105"/>
      <c r="H16" s="112"/>
      <c r="I16" s="112"/>
      <c r="J16" s="112"/>
      <c r="K16" s="112"/>
      <c r="L16" s="131"/>
      <c r="M16" s="112"/>
      <c r="N16" s="112"/>
      <c r="O16" s="112"/>
      <c r="P16" s="112"/>
      <c r="Q16" s="112"/>
      <c r="R16" s="112"/>
      <c r="S16" s="112"/>
      <c r="T16" s="112"/>
      <c r="U16" s="112"/>
      <c r="V16" s="112"/>
      <c r="W16" s="112"/>
      <c r="X16" s="112"/>
      <c r="Y16" s="112"/>
      <c r="Z16" s="112"/>
      <c r="AA16" s="112"/>
      <c r="AB16" s="112"/>
      <c r="AC16" s="112"/>
      <c r="AD16" s="9"/>
    </row>
    <row r="17" spans="1:30" s="3" customFormat="1" ht="6.95" customHeight="1" x14ac:dyDescent="0.25">
      <c r="A17" s="10"/>
      <c r="B17" s="109"/>
      <c r="C17" s="112"/>
      <c r="D17" s="112"/>
      <c r="E17" s="112"/>
      <c r="F17" s="112"/>
      <c r="G17" s="112"/>
      <c r="H17" s="112"/>
      <c r="I17" s="112"/>
      <c r="J17" s="112"/>
      <c r="K17" s="112"/>
      <c r="L17" s="131"/>
      <c r="M17" s="112"/>
      <c r="N17" s="112"/>
      <c r="O17" s="112"/>
      <c r="P17" s="112"/>
      <c r="Q17" s="112"/>
      <c r="R17" s="112"/>
      <c r="S17" s="112"/>
      <c r="T17" s="112"/>
      <c r="U17" s="112"/>
      <c r="V17" s="112"/>
      <c r="W17" s="112"/>
      <c r="X17" s="112"/>
      <c r="Y17" s="112"/>
      <c r="Z17" s="112"/>
      <c r="AA17" s="112"/>
      <c r="AB17" s="112"/>
      <c r="AC17" s="112"/>
      <c r="AD17" s="9"/>
    </row>
    <row r="18" spans="1:30" s="3" customFormat="1" ht="30" customHeight="1" x14ac:dyDescent="0.25">
      <c r="A18" s="10"/>
      <c r="B18" s="111" t="s">
        <v>8</v>
      </c>
      <c r="C18" s="96"/>
      <c r="D18" s="110" t="s">
        <v>18</v>
      </c>
      <c r="E18" s="47"/>
      <c r="F18" s="111" t="s">
        <v>140</v>
      </c>
      <c r="G18" s="98"/>
      <c r="H18" s="176" t="s">
        <v>141</v>
      </c>
      <c r="I18" s="177"/>
      <c r="J18" s="98"/>
      <c r="K18" s="176" t="s">
        <v>139</v>
      </c>
      <c r="L18" s="177"/>
      <c r="M18" s="194" t="s">
        <v>9</v>
      </c>
      <c r="N18" s="195"/>
      <c r="O18" s="112"/>
      <c r="P18" s="112"/>
      <c r="Q18" s="112"/>
      <c r="R18" s="112"/>
      <c r="S18" s="112"/>
      <c r="T18" s="112"/>
      <c r="U18" s="112"/>
      <c r="V18" s="112"/>
      <c r="W18" s="112"/>
      <c r="X18" s="112"/>
      <c r="Y18" s="112"/>
      <c r="Z18" s="112"/>
      <c r="AA18" s="112"/>
      <c r="AB18" s="112"/>
      <c r="AC18" s="131"/>
      <c r="AD18" s="9"/>
    </row>
    <row r="19" spans="1:30" s="3" customFormat="1" ht="6.95" customHeight="1" x14ac:dyDescent="0.2">
      <c r="A19" s="10"/>
      <c r="B19" s="112"/>
      <c r="C19" s="112"/>
      <c r="D19" s="112"/>
      <c r="E19" s="37"/>
      <c r="F19" s="112"/>
      <c r="G19" s="112"/>
      <c r="H19" s="112"/>
      <c r="I19" s="112"/>
      <c r="J19" s="112"/>
      <c r="K19" s="112"/>
      <c r="L19" s="131"/>
      <c r="M19" s="112"/>
      <c r="N19" s="112"/>
      <c r="O19" s="112"/>
      <c r="P19" s="112"/>
      <c r="Q19" s="112"/>
      <c r="R19" s="112"/>
      <c r="S19" s="112"/>
      <c r="T19" s="112"/>
      <c r="U19" s="112"/>
      <c r="V19" s="112"/>
      <c r="W19" s="112"/>
      <c r="X19" s="112"/>
      <c r="Y19" s="112"/>
      <c r="Z19" s="112"/>
      <c r="AA19" s="112"/>
      <c r="AB19" s="112"/>
      <c r="AC19" s="112"/>
      <c r="AD19" s="9"/>
    </row>
    <row r="20" spans="1:30" s="3" customFormat="1" ht="29.25" customHeight="1" x14ac:dyDescent="0.25">
      <c r="A20" s="10"/>
      <c r="B20" s="111" t="s">
        <v>5</v>
      </c>
      <c r="C20" s="96"/>
      <c r="D20" s="111" t="s">
        <v>19</v>
      </c>
      <c r="E20" s="47"/>
      <c r="F20" s="112"/>
      <c r="G20" s="112"/>
      <c r="H20" s="112"/>
      <c r="I20" s="112"/>
      <c r="J20" s="112"/>
      <c r="K20" s="112"/>
      <c r="L20" s="131"/>
      <c r="M20" s="112"/>
      <c r="N20" s="112"/>
      <c r="O20" s="112"/>
      <c r="P20" s="112"/>
      <c r="Q20" s="112"/>
      <c r="R20" s="112"/>
      <c r="S20" s="112"/>
      <c r="T20" s="112"/>
      <c r="U20" s="112"/>
      <c r="V20" s="112"/>
      <c r="W20" s="112"/>
      <c r="X20" s="112"/>
      <c r="Y20" s="112"/>
      <c r="Z20" s="112"/>
      <c r="AA20" s="112"/>
      <c r="AB20" s="112"/>
      <c r="AC20" s="112"/>
      <c r="AD20" s="9"/>
    </row>
    <row r="21" spans="1:30" s="3" customFormat="1" ht="18.600000000000001" customHeight="1" x14ac:dyDescent="0.25">
      <c r="A21" s="10"/>
      <c r="B21" s="112"/>
      <c r="C21" s="112"/>
      <c r="D21" s="112"/>
      <c r="E21" s="112"/>
      <c r="F21" s="112"/>
      <c r="G21" s="112"/>
      <c r="H21" s="112"/>
      <c r="I21" s="185" t="s">
        <v>2</v>
      </c>
      <c r="J21" s="186"/>
      <c r="K21" s="186"/>
      <c r="L21" s="186"/>
      <c r="M21" s="186"/>
      <c r="N21" s="186"/>
      <c r="O21" s="186"/>
      <c r="P21" s="11"/>
      <c r="Q21" s="11"/>
      <c r="R21" s="180" t="s">
        <v>138</v>
      </c>
      <c r="S21" s="181"/>
      <c r="T21" s="181"/>
      <c r="U21" s="181"/>
      <c r="V21" s="182"/>
      <c r="W21" s="182"/>
      <c r="X21" s="182"/>
      <c r="Y21" s="182"/>
      <c r="Z21" s="182"/>
      <c r="AA21" s="182"/>
      <c r="AB21" s="182"/>
      <c r="AC21" s="182"/>
      <c r="AD21" s="183"/>
    </row>
    <row r="22" spans="1:30" s="22" customFormat="1" ht="45" customHeight="1" x14ac:dyDescent="0.2">
      <c r="A22" s="17" t="s">
        <v>1</v>
      </c>
      <c r="B22" s="18" t="s">
        <v>581</v>
      </c>
      <c r="C22" s="18" t="s">
        <v>408</v>
      </c>
      <c r="D22" s="19" t="s">
        <v>13</v>
      </c>
      <c r="E22" s="19" t="s">
        <v>14</v>
      </c>
      <c r="F22" s="19" t="s">
        <v>15</v>
      </c>
      <c r="G22" s="19" t="s">
        <v>409</v>
      </c>
      <c r="H22" s="19" t="s">
        <v>410</v>
      </c>
      <c r="I22" s="19" t="s">
        <v>16</v>
      </c>
      <c r="J22" s="19" t="s">
        <v>92</v>
      </c>
      <c r="K22" s="19" t="s">
        <v>580</v>
      </c>
      <c r="L22" s="19" t="s">
        <v>3</v>
      </c>
      <c r="M22" s="19" t="s">
        <v>143</v>
      </c>
      <c r="N22" s="19" t="s">
        <v>406</v>
      </c>
      <c r="O22" s="19" t="s">
        <v>142</v>
      </c>
      <c r="P22" s="19" t="s">
        <v>584</v>
      </c>
      <c r="Q22" s="19" t="s">
        <v>97</v>
      </c>
      <c r="R22" s="19" t="s">
        <v>429</v>
      </c>
      <c r="S22" s="18" t="s">
        <v>96</v>
      </c>
      <c r="T22" s="18" t="s">
        <v>427</v>
      </c>
      <c r="U22" s="23" t="s">
        <v>105</v>
      </c>
      <c r="V22" s="23" t="s">
        <v>106</v>
      </c>
      <c r="W22" s="23" t="s">
        <v>107</v>
      </c>
      <c r="X22" s="23" t="s">
        <v>108</v>
      </c>
      <c r="Y22" s="23" t="s">
        <v>109</v>
      </c>
      <c r="Z22" s="23" t="s">
        <v>110</v>
      </c>
      <c r="AA22" s="20" t="s">
        <v>94</v>
      </c>
      <c r="AB22" s="20" t="s">
        <v>91</v>
      </c>
      <c r="AC22" s="19" t="s">
        <v>407</v>
      </c>
      <c r="AD22" s="21" t="s">
        <v>95</v>
      </c>
    </row>
    <row r="23" spans="1:30" s="3" customFormat="1" ht="39.950000000000003" customHeight="1" x14ac:dyDescent="0.25">
      <c r="A23" s="116" t="s">
        <v>9</v>
      </c>
      <c r="B23" s="48" t="s">
        <v>9</v>
      </c>
      <c r="C23" s="48" t="s">
        <v>9</v>
      </c>
      <c r="D23" s="113"/>
      <c r="E23" s="113"/>
      <c r="F23" s="113"/>
      <c r="G23" s="113"/>
      <c r="H23" s="98"/>
      <c r="I23" s="96"/>
      <c r="J23" s="96"/>
      <c r="K23" s="99"/>
      <c r="L23" s="99"/>
      <c r="M23" s="99" t="s">
        <v>9</v>
      </c>
      <c r="N23" s="48" t="s">
        <v>9</v>
      </c>
      <c r="O23" s="98"/>
      <c r="P23" s="48" t="s">
        <v>9</v>
      </c>
      <c r="Q23" s="113"/>
      <c r="R23" s="48" t="s">
        <v>9</v>
      </c>
      <c r="S23" s="48" t="s">
        <v>592</v>
      </c>
      <c r="T23" s="48" t="s">
        <v>9</v>
      </c>
      <c r="U23" s="113"/>
      <c r="V23" s="96"/>
      <c r="W23" s="113"/>
      <c r="X23" s="96"/>
      <c r="Y23" s="113"/>
      <c r="Z23" s="96"/>
      <c r="AA23" s="96"/>
      <c r="AB23" s="96"/>
      <c r="AC23" s="48" t="s">
        <v>9</v>
      </c>
      <c r="AD23" s="49"/>
    </row>
    <row r="24" spans="1:30" s="3" customFormat="1" ht="39.950000000000003" customHeight="1" x14ac:dyDescent="0.25">
      <c r="A24" s="116" t="s">
        <v>9</v>
      </c>
      <c r="B24" s="48" t="s">
        <v>9</v>
      </c>
      <c r="C24" s="48" t="s">
        <v>9</v>
      </c>
      <c r="D24" s="113"/>
      <c r="E24" s="113"/>
      <c r="F24" s="113"/>
      <c r="G24" s="113"/>
      <c r="H24" s="98"/>
      <c r="I24" s="96"/>
      <c r="J24" s="96"/>
      <c r="K24" s="99"/>
      <c r="L24" s="99"/>
      <c r="M24" s="99" t="s">
        <v>9</v>
      </c>
      <c r="N24" s="48" t="s">
        <v>9</v>
      </c>
      <c r="O24" s="98"/>
      <c r="P24" s="48" t="s">
        <v>9</v>
      </c>
      <c r="Q24" s="113"/>
      <c r="R24" s="48" t="s">
        <v>9</v>
      </c>
      <c r="S24" s="48" t="s">
        <v>9</v>
      </c>
      <c r="T24" s="48" t="s">
        <v>9</v>
      </c>
      <c r="U24" s="113"/>
      <c r="V24" s="96"/>
      <c r="W24" s="113"/>
      <c r="X24" s="96"/>
      <c r="Y24" s="113"/>
      <c r="Z24" s="96"/>
      <c r="AA24" s="96"/>
      <c r="AB24" s="96"/>
      <c r="AC24" s="48" t="s">
        <v>9</v>
      </c>
      <c r="AD24" s="49"/>
    </row>
    <row r="25" spans="1:30" s="3" customFormat="1" ht="39.950000000000003" customHeight="1" x14ac:dyDescent="0.25">
      <c r="A25" s="116" t="s">
        <v>9</v>
      </c>
      <c r="B25" s="48" t="s">
        <v>9</v>
      </c>
      <c r="C25" s="48" t="s">
        <v>9</v>
      </c>
      <c r="D25" s="113"/>
      <c r="E25" s="113"/>
      <c r="F25" s="113"/>
      <c r="G25" s="113"/>
      <c r="H25" s="98"/>
      <c r="I25" s="96"/>
      <c r="J25" s="96"/>
      <c r="K25" s="99"/>
      <c r="L25" s="99"/>
      <c r="M25" s="99" t="s">
        <v>9</v>
      </c>
      <c r="N25" s="48" t="s">
        <v>9</v>
      </c>
      <c r="O25" s="98"/>
      <c r="P25" s="48" t="s">
        <v>9</v>
      </c>
      <c r="Q25" s="113"/>
      <c r="R25" s="48" t="s">
        <v>9</v>
      </c>
      <c r="S25" s="48" t="s">
        <v>9</v>
      </c>
      <c r="T25" s="48" t="s">
        <v>9</v>
      </c>
      <c r="U25" s="113"/>
      <c r="V25" s="96"/>
      <c r="W25" s="113"/>
      <c r="X25" s="96"/>
      <c r="Y25" s="113"/>
      <c r="Z25" s="96"/>
      <c r="AA25" s="96"/>
      <c r="AB25" s="96"/>
      <c r="AC25" s="48" t="s">
        <v>9</v>
      </c>
      <c r="AD25" s="49"/>
    </row>
    <row r="26" spans="1:30" s="3" customFormat="1" ht="39.950000000000003" customHeight="1" x14ac:dyDescent="0.25">
      <c r="A26" s="116" t="s">
        <v>9</v>
      </c>
      <c r="B26" s="48" t="s">
        <v>9</v>
      </c>
      <c r="C26" s="48" t="s">
        <v>9</v>
      </c>
      <c r="D26" s="113"/>
      <c r="E26" s="113"/>
      <c r="F26" s="113"/>
      <c r="G26" s="113"/>
      <c r="H26" s="98"/>
      <c r="I26" s="96"/>
      <c r="J26" s="96"/>
      <c r="K26" s="99"/>
      <c r="L26" s="99"/>
      <c r="M26" s="99" t="s">
        <v>9</v>
      </c>
      <c r="N26" s="48" t="s">
        <v>9</v>
      </c>
      <c r="O26" s="98"/>
      <c r="P26" s="48" t="s">
        <v>9</v>
      </c>
      <c r="Q26" s="113"/>
      <c r="R26" s="48" t="s">
        <v>9</v>
      </c>
      <c r="S26" s="48" t="s">
        <v>9</v>
      </c>
      <c r="T26" s="48" t="s">
        <v>9</v>
      </c>
      <c r="U26" s="113"/>
      <c r="V26" s="96"/>
      <c r="W26" s="113"/>
      <c r="X26" s="96"/>
      <c r="Y26" s="113"/>
      <c r="Z26" s="96"/>
      <c r="AA26" s="96"/>
      <c r="AB26" s="96"/>
      <c r="AC26" s="48" t="s">
        <v>9</v>
      </c>
      <c r="AD26" s="49"/>
    </row>
    <row r="27" spans="1:30" s="3" customFormat="1" ht="39.950000000000003" customHeight="1" x14ac:dyDescent="0.25">
      <c r="A27" s="116" t="s">
        <v>9</v>
      </c>
      <c r="B27" s="48" t="s">
        <v>9</v>
      </c>
      <c r="C27" s="48" t="s">
        <v>9</v>
      </c>
      <c r="D27" s="113"/>
      <c r="E27" s="113"/>
      <c r="F27" s="113"/>
      <c r="G27" s="113"/>
      <c r="H27" s="98"/>
      <c r="I27" s="96"/>
      <c r="J27" s="96"/>
      <c r="K27" s="99"/>
      <c r="L27" s="99"/>
      <c r="M27" s="99" t="s">
        <v>9</v>
      </c>
      <c r="N27" s="48" t="s">
        <v>9</v>
      </c>
      <c r="O27" s="98"/>
      <c r="P27" s="48" t="s">
        <v>9</v>
      </c>
      <c r="Q27" s="113"/>
      <c r="R27" s="48" t="s">
        <v>9</v>
      </c>
      <c r="S27" s="48" t="s">
        <v>9</v>
      </c>
      <c r="T27" s="48" t="s">
        <v>9</v>
      </c>
      <c r="U27" s="113"/>
      <c r="V27" s="96"/>
      <c r="W27" s="113"/>
      <c r="X27" s="96"/>
      <c r="Y27" s="113"/>
      <c r="Z27" s="96"/>
      <c r="AA27" s="96"/>
      <c r="AB27" s="96"/>
      <c r="AC27" s="48" t="s">
        <v>9</v>
      </c>
      <c r="AD27" s="49"/>
    </row>
    <row r="28" spans="1:30" s="3" customFormat="1" ht="39.950000000000003" customHeight="1" x14ac:dyDescent="0.25">
      <c r="A28" s="116" t="s">
        <v>9</v>
      </c>
      <c r="B28" s="48" t="s">
        <v>9</v>
      </c>
      <c r="C28" s="48" t="s">
        <v>9</v>
      </c>
      <c r="D28" s="113"/>
      <c r="E28" s="113"/>
      <c r="F28" s="113"/>
      <c r="G28" s="113"/>
      <c r="H28" s="98"/>
      <c r="I28" s="96"/>
      <c r="J28" s="96"/>
      <c r="K28" s="99"/>
      <c r="L28" s="99"/>
      <c r="M28" s="99" t="s">
        <v>9</v>
      </c>
      <c r="N28" s="48" t="s">
        <v>9</v>
      </c>
      <c r="O28" s="98"/>
      <c r="P28" s="48" t="s">
        <v>9</v>
      </c>
      <c r="Q28" s="113"/>
      <c r="R28" s="48" t="s">
        <v>9</v>
      </c>
      <c r="S28" s="48" t="s">
        <v>9</v>
      </c>
      <c r="T28" s="48" t="s">
        <v>9</v>
      </c>
      <c r="U28" s="113"/>
      <c r="V28" s="96"/>
      <c r="W28" s="113"/>
      <c r="X28" s="96"/>
      <c r="Y28" s="113"/>
      <c r="Z28" s="96"/>
      <c r="AA28" s="96"/>
      <c r="AB28" s="96"/>
      <c r="AC28" s="48" t="s">
        <v>9</v>
      </c>
      <c r="AD28" s="49"/>
    </row>
    <row r="29" spans="1:30" s="3" customFormat="1" ht="6.95" customHeight="1" x14ac:dyDescent="0.25">
      <c r="A29" s="10"/>
      <c r="B29" s="112"/>
      <c r="C29" s="112"/>
      <c r="D29" s="112"/>
      <c r="E29" s="112"/>
      <c r="F29" s="112"/>
      <c r="G29" s="112"/>
      <c r="H29" s="112"/>
      <c r="I29" s="112"/>
      <c r="J29" s="112"/>
      <c r="K29" s="112"/>
      <c r="L29" s="131"/>
      <c r="M29" s="112"/>
      <c r="N29" s="112"/>
      <c r="O29" s="112"/>
      <c r="P29" s="112"/>
      <c r="Q29" s="12"/>
      <c r="R29" s="12"/>
      <c r="S29" s="12"/>
      <c r="T29" s="12"/>
      <c r="U29" s="12"/>
      <c r="V29" s="12"/>
      <c r="W29" s="12"/>
      <c r="X29" s="12"/>
      <c r="Y29" s="12"/>
      <c r="Z29" s="12"/>
      <c r="AA29" s="12"/>
      <c r="AB29" s="12"/>
      <c r="AC29" s="112"/>
      <c r="AD29" s="9"/>
    </row>
    <row r="30" spans="1:30" s="3" customFormat="1" ht="12.95" customHeight="1" x14ac:dyDescent="0.25">
      <c r="A30" s="178" t="s">
        <v>582</v>
      </c>
      <c r="B30" s="179"/>
      <c r="C30" s="179"/>
      <c r="D30" s="179"/>
      <c r="E30" s="179"/>
      <c r="F30" s="179"/>
      <c r="G30" s="179"/>
      <c r="H30" s="179"/>
      <c r="I30" s="179"/>
      <c r="J30" s="179"/>
      <c r="K30" s="141"/>
      <c r="L30" s="141"/>
      <c r="M30" s="141"/>
      <c r="N30" s="141"/>
      <c r="O30" s="141"/>
      <c r="P30" s="141"/>
      <c r="Q30" s="112"/>
      <c r="R30" s="112"/>
      <c r="S30" s="112"/>
      <c r="T30" s="112"/>
      <c r="U30" s="112"/>
      <c r="V30" s="112"/>
      <c r="W30" s="112"/>
      <c r="X30" s="112"/>
      <c r="Y30" s="112"/>
      <c r="Z30" s="112"/>
      <c r="AA30" s="112"/>
      <c r="AB30" s="112"/>
      <c r="AC30" s="112"/>
      <c r="AD30" s="9"/>
    </row>
    <row r="31" spans="1:30" s="3" customFormat="1" ht="12.75" x14ac:dyDescent="0.25">
      <c r="A31" s="10"/>
      <c r="B31" s="112"/>
      <c r="C31" s="112"/>
      <c r="D31" s="112"/>
      <c r="E31" s="112"/>
      <c r="F31" s="112"/>
      <c r="G31" s="112"/>
      <c r="H31" s="112"/>
      <c r="I31" s="112"/>
      <c r="J31" s="112"/>
      <c r="K31" s="112"/>
      <c r="L31" s="131"/>
      <c r="M31" s="112"/>
      <c r="N31" s="112"/>
      <c r="O31" s="112"/>
      <c r="P31" s="112"/>
      <c r="Q31" s="112"/>
      <c r="R31" s="112"/>
      <c r="S31" s="112"/>
      <c r="T31" s="112"/>
      <c r="U31" s="112"/>
      <c r="V31" s="112"/>
      <c r="W31" s="112"/>
      <c r="X31" s="112"/>
      <c r="Y31" s="112"/>
      <c r="Z31" s="112"/>
      <c r="AA31" s="112"/>
      <c r="AB31" s="112"/>
      <c r="AC31" s="112"/>
      <c r="AD31" s="9"/>
    </row>
    <row r="32" spans="1:30" s="3" customFormat="1" ht="68.45" customHeight="1" x14ac:dyDescent="0.25">
      <c r="A32" s="13"/>
      <c r="B32" s="111" t="s">
        <v>23</v>
      </c>
      <c r="C32" s="196"/>
      <c r="D32" s="197"/>
      <c r="E32" s="197"/>
      <c r="F32" s="198"/>
      <c r="G32" s="112"/>
      <c r="H32" s="112"/>
      <c r="I32" s="112"/>
      <c r="J32" s="112"/>
      <c r="K32" s="112"/>
      <c r="L32" s="131"/>
      <c r="M32" s="112"/>
      <c r="N32" s="112"/>
      <c r="O32" s="112"/>
      <c r="P32" s="112"/>
      <c r="Q32" s="112"/>
      <c r="R32" s="112"/>
      <c r="S32" s="112"/>
      <c r="T32" s="112"/>
      <c r="U32" s="112"/>
      <c r="V32" s="112"/>
      <c r="W32" s="112"/>
      <c r="X32" s="112"/>
      <c r="Y32" s="112"/>
      <c r="Z32" s="112"/>
      <c r="AA32" s="112"/>
      <c r="AB32" s="112"/>
      <c r="AC32" s="112"/>
      <c r="AD32" s="9"/>
    </row>
    <row r="33" spans="1:30" s="3" customFormat="1" ht="6.95" customHeight="1" thickBot="1" x14ac:dyDescent="0.3">
      <c r="A33" s="14"/>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6"/>
    </row>
    <row r="34" spans="1:30" s="3" customFormat="1" ht="28.5" customHeight="1" x14ac:dyDescent="0.25">
      <c r="A34" s="5" t="s">
        <v>25</v>
      </c>
      <c r="B34" s="114" t="s">
        <v>405</v>
      </c>
      <c r="C34" s="115"/>
      <c r="D34" s="6"/>
      <c r="E34" s="6"/>
      <c r="F34" s="6"/>
      <c r="G34" s="6"/>
      <c r="H34" s="6"/>
      <c r="I34" s="6"/>
      <c r="J34" s="6"/>
      <c r="K34" s="6"/>
      <c r="L34" s="6"/>
      <c r="M34" s="6"/>
      <c r="N34" s="6"/>
      <c r="O34" s="6"/>
      <c r="P34" s="6"/>
      <c r="Q34" s="6"/>
      <c r="R34" s="6"/>
      <c r="S34" s="6"/>
      <c r="T34" s="6"/>
      <c r="U34" s="6"/>
      <c r="V34" s="6"/>
      <c r="W34" s="6"/>
      <c r="X34" s="6"/>
      <c r="Y34" s="6"/>
      <c r="Z34" s="6"/>
      <c r="AA34" s="6"/>
      <c r="AB34" s="6"/>
      <c r="AC34" s="6"/>
      <c r="AD34" s="7"/>
    </row>
    <row r="35" spans="1:30" s="3" customFormat="1" ht="6.95" customHeight="1" x14ac:dyDescent="0.25">
      <c r="A35" s="8"/>
      <c r="B35" s="74"/>
      <c r="C35" s="74"/>
      <c r="D35" s="74"/>
      <c r="E35" s="74"/>
      <c r="F35" s="74"/>
      <c r="G35" s="74"/>
      <c r="H35" s="74"/>
      <c r="I35" s="74"/>
      <c r="J35" s="74"/>
      <c r="K35" s="74"/>
      <c r="L35" s="131"/>
      <c r="M35" s="74"/>
      <c r="N35" s="112"/>
      <c r="O35" s="112"/>
      <c r="P35" s="74"/>
      <c r="Q35" s="74"/>
      <c r="R35" s="74"/>
      <c r="S35" s="74"/>
      <c r="T35" s="112"/>
      <c r="U35" s="74"/>
      <c r="V35" s="74"/>
      <c r="W35" s="74"/>
      <c r="X35" s="74"/>
      <c r="Y35" s="74"/>
      <c r="Z35" s="74"/>
      <c r="AA35" s="74"/>
      <c r="AB35" s="74"/>
      <c r="AC35" s="112"/>
      <c r="AD35" s="9"/>
    </row>
    <row r="36" spans="1:30" s="3" customFormat="1" ht="28.5" customHeight="1" x14ac:dyDescent="0.25">
      <c r="A36" s="10"/>
      <c r="B36" s="123" t="s">
        <v>24</v>
      </c>
      <c r="C36" s="125"/>
      <c r="D36" s="122" t="s">
        <v>17</v>
      </c>
      <c r="E36" s="105"/>
      <c r="F36" s="122" t="s">
        <v>20</v>
      </c>
      <c r="G36" s="105"/>
      <c r="H36" s="124"/>
      <c r="I36" s="124"/>
      <c r="J36" s="124"/>
      <c r="K36" s="124"/>
      <c r="L36" s="131"/>
      <c r="M36" s="124"/>
      <c r="N36" s="124"/>
      <c r="O36" s="124"/>
      <c r="P36" s="124"/>
      <c r="Q36" s="124"/>
      <c r="R36" s="124"/>
      <c r="S36" s="124"/>
      <c r="T36" s="124"/>
      <c r="U36" s="124"/>
      <c r="V36" s="124"/>
      <c r="W36" s="124"/>
      <c r="X36" s="124"/>
      <c r="Y36" s="124"/>
      <c r="Z36" s="124"/>
      <c r="AA36" s="124"/>
      <c r="AB36" s="124"/>
      <c r="AC36" s="124"/>
      <c r="AD36" s="9"/>
    </row>
    <row r="37" spans="1:30" s="3" customFormat="1" ht="6.95" customHeight="1" x14ac:dyDescent="0.25">
      <c r="A37" s="10"/>
      <c r="B37" s="120"/>
      <c r="C37" s="124"/>
      <c r="D37" s="124"/>
      <c r="E37" s="124"/>
      <c r="F37" s="124"/>
      <c r="G37" s="124"/>
      <c r="H37" s="124"/>
      <c r="I37" s="124"/>
      <c r="J37" s="124"/>
      <c r="K37" s="124"/>
      <c r="L37" s="131"/>
      <c r="M37" s="124"/>
      <c r="N37" s="124"/>
      <c r="O37" s="124"/>
      <c r="P37" s="124"/>
      <c r="Q37" s="124"/>
      <c r="R37" s="124"/>
      <c r="S37" s="124"/>
      <c r="T37" s="124"/>
      <c r="U37" s="124"/>
      <c r="V37" s="124"/>
      <c r="W37" s="124"/>
      <c r="X37" s="124"/>
      <c r="Y37" s="124"/>
      <c r="Z37" s="124"/>
      <c r="AA37" s="124"/>
      <c r="AB37" s="124"/>
      <c r="AC37" s="124"/>
      <c r="AD37" s="9"/>
    </row>
    <row r="38" spans="1:30" s="3" customFormat="1" ht="30" customHeight="1" x14ac:dyDescent="0.25">
      <c r="A38" s="10"/>
      <c r="B38" s="123" t="s">
        <v>8</v>
      </c>
      <c r="C38" s="96"/>
      <c r="D38" s="122" t="s">
        <v>18</v>
      </c>
      <c r="E38" s="47"/>
      <c r="F38" s="123" t="s">
        <v>140</v>
      </c>
      <c r="G38" s="98"/>
      <c r="H38" s="176" t="s">
        <v>141</v>
      </c>
      <c r="I38" s="177"/>
      <c r="J38" s="98"/>
      <c r="K38" s="176" t="s">
        <v>139</v>
      </c>
      <c r="L38" s="193"/>
      <c r="M38" s="194" t="s">
        <v>9</v>
      </c>
      <c r="N38" s="195"/>
      <c r="O38" s="124"/>
      <c r="P38" s="124"/>
      <c r="Q38" s="124"/>
      <c r="R38" s="124"/>
      <c r="S38" s="124"/>
      <c r="T38" s="124"/>
      <c r="U38" s="124"/>
      <c r="V38" s="124"/>
      <c r="W38" s="124"/>
      <c r="X38" s="124"/>
      <c r="Y38" s="124"/>
      <c r="Z38" s="124"/>
      <c r="AA38" s="124"/>
      <c r="AB38" s="131"/>
      <c r="AC38" s="124"/>
      <c r="AD38" s="9"/>
    </row>
    <row r="39" spans="1:30" s="3" customFormat="1" ht="6.95" customHeight="1" x14ac:dyDescent="0.2">
      <c r="A39" s="10"/>
      <c r="B39" s="124"/>
      <c r="C39" s="124"/>
      <c r="D39" s="124"/>
      <c r="E39" s="37"/>
      <c r="F39" s="124"/>
      <c r="G39" s="124"/>
      <c r="H39" s="124"/>
      <c r="I39" s="124"/>
      <c r="J39" s="124"/>
      <c r="K39" s="124"/>
      <c r="L39" s="131"/>
      <c r="M39" s="124"/>
      <c r="N39" s="124"/>
      <c r="O39" s="124"/>
      <c r="P39" s="124"/>
      <c r="Q39" s="124"/>
      <c r="R39" s="124"/>
      <c r="S39" s="124"/>
      <c r="T39" s="124"/>
      <c r="U39" s="124"/>
      <c r="V39" s="124"/>
      <c r="W39" s="124"/>
      <c r="X39" s="124"/>
      <c r="Y39" s="124"/>
      <c r="Z39" s="124"/>
      <c r="AA39" s="124"/>
      <c r="AB39" s="124"/>
      <c r="AC39" s="124"/>
      <c r="AD39" s="9"/>
    </row>
    <row r="40" spans="1:30" s="3" customFormat="1" ht="29.25" customHeight="1" x14ac:dyDescent="0.25">
      <c r="A40" s="10"/>
      <c r="B40" s="123" t="s">
        <v>5</v>
      </c>
      <c r="C40" s="96"/>
      <c r="D40" s="123" t="s">
        <v>19</v>
      </c>
      <c r="E40" s="47"/>
      <c r="F40" s="124"/>
      <c r="G40" s="124"/>
      <c r="H40" s="124"/>
      <c r="I40" s="124"/>
      <c r="J40" s="124"/>
      <c r="K40" s="124"/>
      <c r="L40" s="131"/>
      <c r="M40" s="124"/>
      <c r="N40" s="124"/>
      <c r="O40" s="124"/>
      <c r="P40" s="124"/>
      <c r="Q40" s="124"/>
      <c r="R40" s="124"/>
      <c r="S40" s="124"/>
      <c r="T40" s="124"/>
      <c r="U40" s="124"/>
      <c r="V40" s="124"/>
      <c r="W40" s="124"/>
      <c r="X40" s="124"/>
      <c r="Y40" s="124"/>
      <c r="Z40" s="124"/>
      <c r="AA40" s="124"/>
      <c r="AB40" s="124"/>
      <c r="AC40" s="124"/>
      <c r="AD40" s="9"/>
    </row>
    <row r="41" spans="1:30" s="3" customFormat="1" ht="18.600000000000001" customHeight="1" x14ac:dyDescent="0.25">
      <c r="A41" s="10"/>
      <c r="B41" s="124"/>
      <c r="C41" s="124"/>
      <c r="D41" s="124"/>
      <c r="E41" s="124"/>
      <c r="F41" s="124"/>
      <c r="G41" s="124"/>
      <c r="H41" s="124"/>
      <c r="I41" s="185" t="s">
        <v>2</v>
      </c>
      <c r="J41" s="186"/>
      <c r="K41" s="186"/>
      <c r="L41" s="186"/>
      <c r="M41" s="186"/>
      <c r="N41" s="186"/>
      <c r="O41" s="186"/>
      <c r="P41" s="11"/>
      <c r="Q41" s="11"/>
      <c r="R41" s="180" t="s">
        <v>138</v>
      </c>
      <c r="S41" s="181"/>
      <c r="T41" s="181"/>
      <c r="U41" s="181"/>
      <c r="V41" s="182"/>
      <c r="W41" s="182"/>
      <c r="X41" s="182"/>
      <c r="Y41" s="182"/>
      <c r="Z41" s="182"/>
      <c r="AA41" s="182"/>
      <c r="AB41" s="182"/>
      <c r="AC41" s="182"/>
      <c r="AD41" s="183"/>
    </row>
    <row r="42" spans="1:30" s="22" customFormat="1" ht="45" customHeight="1" x14ac:dyDescent="0.2">
      <c r="A42" s="17" t="s">
        <v>1</v>
      </c>
      <c r="B42" s="18" t="s">
        <v>581</v>
      </c>
      <c r="C42" s="18" t="s">
        <v>408</v>
      </c>
      <c r="D42" s="19" t="s">
        <v>13</v>
      </c>
      <c r="E42" s="19" t="s">
        <v>14</v>
      </c>
      <c r="F42" s="19" t="s">
        <v>15</v>
      </c>
      <c r="G42" s="19" t="s">
        <v>409</v>
      </c>
      <c r="H42" s="19" t="s">
        <v>410</v>
      </c>
      <c r="I42" s="19" t="s">
        <v>16</v>
      </c>
      <c r="J42" s="19" t="s">
        <v>92</v>
      </c>
      <c r="K42" s="19" t="s">
        <v>580</v>
      </c>
      <c r="L42" s="19" t="s">
        <v>3</v>
      </c>
      <c r="M42" s="19" t="s">
        <v>143</v>
      </c>
      <c r="N42" s="19" t="s">
        <v>406</v>
      </c>
      <c r="O42" s="19" t="s">
        <v>142</v>
      </c>
      <c r="P42" s="19" t="s">
        <v>584</v>
      </c>
      <c r="Q42" s="19" t="s">
        <v>97</v>
      </c>
      <c r="R42" s="19" t="s">
        <v>429</v>
      </c>
      <c r="S42" s="18" t="s">
        <v>96</v>
      </c>
      <c r="T42" s="18" t="s">
        <v>427</v>
      </c>
      <c r="U42" s="23" t="s">
        <v>105</v>
      </c>
      <c r="V42" s="23" t="s">
        <v>106</v>
      </c>
      <c r="W42" s="23" t="s">
        <v>107</v>
      </c>
      <c r="X42" s="23" t="s">
        <v>108</v>
      </c>
      <c r="Y42" s="23" t="s">
        <v>109</v>
      </c>
      <c r="Z42" s="23" t="s">
        <v>110</v>
      </c>
      <c r="AA42" s="20" t="s">
        <v>94</v>
      </c>
      <c r="AB42" s="20" t="s">
        <v>91</v>
      </c>
      <c r="AC42" s="19" t="s">
        <v>407</v>
      </c>
      <c r="AD42" s="21" t="s">
        <v>95</v>
      </c>
    </row>
    <row r="43" spans="1:30" s="3" customFormat="1" ht="39.950000000000003" customHeight="1" x14ac:dyDescent="0.25">
      <c r="A43" s="116" t="s">
        <v>9</v>
      </c>
      <c r="B43" s="48" t="s">
        <v>9</v>
      </c>
      <c r="C43" s="48" t="s">
        <v>9</v>
      </c>
      <c r="D43" s="140"/>
      <c r="E43" s="140"/>
      <c r="F43" s="140"/>
      <c r="G43" s="140"/>
      <c r="H43" s="98"/>
      <c r="I43" s="96"/>
      <c r="J43" s="96"/>
      <c r="K43" s="99"/>
      <c r="L43" s="99"/>
      <c r="M43" s="99" t="s">
        <v>9</v>
      </c>
      <c r="N43" s="48" t="s">
        <v>9</v>
      </c>
      <c r="O43" s="98"/>
      <c r="P43" s="48" t="s">
        <v>9</v>
      </c>
      <c r="Q43" s="125"/>
      <c r="R43" s="48" t="s">
        <v>9</v>
      </c>
      <c r="S43" s="48" t="s">
        <v>9</v>
      </c>
      <c r="T43" s="48" t="s">
        <v>9</v>
      </c>
      <c r="U43" s="125"/>
      <c r="V43" s="96"/>
      <c r="W43" s="125"/>
      <c r="X43" s="96"/>
      <c r="Y43" s="125"/>
      <c r="Z43" s="96"/>
      <c r="AA43" s="96"/>
      <c r="AB43" s="96"/>
      <c r="AC43" s="48" t="s">
        <v>9</v>
      </c>
      <c r="AD43" s="49"/>
    </row>
    <row r="44" spans="1:30" s="3" customFormat="1" ht="39.950000000000003" customHeight="1" x14ac:dyDescent="0.25">
      <c r="A44" s="116" t="s">
        <v>9</v>
      </c>
      <c r="B44" s="48" t="s">
        <v>9</v>
      </c>
      <c r="C44" s="48" t="s">
        <v>9</v>
      </c>
      <c r="D44" s="140"/>
      <c r="E44" s="140"/>
      <c r="F44" s="140"/>
      <c r="G44" s="140"/>
      <c r="H44" s="98"/>
      <c r="I44" s="96"/>
      <c r="J44" s="96"/>
      <c r="K44" s="99"/>
      <c r="L44" s="99"/>
      <c r="M44" s="99" t="s">
        <v>9</v>
      </c>
      <c r="N44" s="48" t="s">
        <v>9</v>
      </c>
      <c r="O44" s="98"/>
      <c r="P44" s="48" t="s">
        <v>9</v>
      </c>
      <c r="Q44" s="125"/>
      <c r="R44" s="48" t="s">
        <v>9</v>
      </c>
      <c r="S44" s="48" t="s">
        <v>9</v>
      </c>
      <c r="T44" s="48" t="s">
        <v>9</v>
      </c>
      <c r="U44" s="125"/>
      <c r="V44" s="96"/>
      <c r="W44" s="125"/>
      <c r="X44" s="96"/>
      <c r="Y44" s="125"/>
      <c r="Z44" s="96"/>
      <c r="AA44" s="96"/>
      <c r="AB44" s="96"/>
      <c r="AC44" s="48" t="s">
        <v>9</v>
      </c>
      <c r="AD44" s="49"/>
    </row>
    <row r="45" spans="1:30" s="3" customFormat="1" ht="39.950000000000003" customHeight="1" x14ac:dyDescent="0.25">
      <c r="A45" s="116" t="s">
        <v>9</v>
      </c>
      <c r="B45" s="48" t="s">
        <v>9</v>
      </c>
      <c r="C45" s="48" t="s">
        <v>9</v>
      </c>
      <c r="D45" s="140"/>
      <c r="E45" s="140"/>
      <c r="F45" s="140"/>
      <c r="G45" s="140"/>
      <c r="H45" s="98"/>
      <c r="I45" s="96"/>
      <c r="J45" s="96"/>
      <c r="K45" s="99"/>
      <c r="L45" s="99"/>
      <c r="M45" s="99" t="s">
        <v>9</v>
      </c>
      <c r="N45" s="48" t="s">
        <v>9</v>
      </c>
      <c r="O45" s="98"/>
      <c r="P45" s="48" t="s">
        <v>9</v>
      </c>
      <c r="Q45" s="125"/>
      <c r="R45" s="48" t="s">
        <v>9</v>
      </c>
      <c r="S45" s="48" t="s">
        <v>9</v>
      </c>
      <c r="T45" s="48" t="s">
        <v>9</v>
      </c>
      <c r="U45" s="125"/>
      <c r="V45" s="96"/>
      <c r="W45" s="125"/>
      <c r="X45" s="96"/>
      <c r="Y45" s="125"/>
      <c r="Z45" s="96"/>
      <c r="AA45" s="96"/>
      <c r="AB45" s="96"/>
      <c r="AC45" s="48" t="s">
        <v>9</v>
      </c>
      <c r="AD45" s="49"/>
    </row>
    <row r="46" spans="1:30" s="3" customFormat="1" ht="39.950000000000003" customHeight="1" x14ac:dyDescent="0.25">
      <c r="A46" s="116" t="s">
        <v>9</v>
      </c>
      <c r="B46" s="48" t="s">
        <v>9</v>
      </c>
      <c r="C46" s="48" t="s">
        <v>9</v>
      </c>
      <c r="D46" s="140"/>
      <c r="E46" s="140"/>
      <c r="F46" s="140"/>
      <c r="G46" s="140"/>
      <c r="H46" s="98"/>
      <c r="I46" s="96"/>
      <c r="J46" s="96"/>
      <c r="K46" s="99"/>
      <c r="L46" s="99"/>
      <c r="M46" s="99" t="s">
        <v>9</v>
      </c>
      <c r="N46" s="48" t="s">
        <v>9</v>
      </c>
      <c r="O46" s="98"/>
      <c r="P46" s="48" t="s">
        <v>9</v>
      </c>
      <c r="Q46" s="125"/>
      <c r="R46" s="48" t="s">
        <v>9</v>
      </c>
      <c r="S46" s="48" t="s">
        <v>9</v>
      </c>
      <c r="T46" s="48" t="s">
        <v>9</v>
      </c>
      <c r="U46" s="125"/>
      <c r="V46" s="96"/>
      <c r="W46" s="125"/>
      <c r="X46" s="96"/>
      <c r="Y46" s="125"/>
      <c r="Z46" s="96"/>
      <c r="AA46" s="96"/>
      <c r="AB46" s="96"/>
      <c r="AC46" s="48" t="s">
        <v>9</v>
      </c>
      <c r="AD46" s="49"/>
    </row>
    <row r="47" spans="1:30" s="3" customFormat="1" ht="39.950000000000003" customHeight="1" x14ac:dyDescent="0.25">
      <c r="A47" s="116" t="s">
        <v>9</v>
      </c>
      <c r="B47" s="48" t="s">
        <v>9</v>
      </c>
      <c r="C47" s="48" t="s">
        <v>9</v>
      </c>
      <c r="D47" s="140"/>
      <c r="E47" s="140"/>
      <c r="F47" s="140"/>
      <c r="G47" s="140"/>
      <c r="H47" s="98"/>
      <c r="I47" s="96"/>
      <c r="J47" s="96"/>
      <c r="K47" s="99"/>
      <c r="L47" s="99"/>
      <c r="M47" s="99" t="s">
        <v>9</v>
      </c>
      <c r="N47" s="48" t="s">
        <v>9</v>
      </c>
      <c r="O47" s="98"/>
      <c r="P47" s="48" t="s">
        <v>9</v>
      </c>
      <c r="Q47" s="125"/>
      <c r="R47" s="48" t="s">
        <v>9</v>
      </c>
      <c r="S47" s="48" t="s">
        <v>9</v>
      </c>
      <c r="T47" s="48" t="s">
        <v>9</v>
      </c>
      <c r="U47" s="125"/>
      <c r="V47" s="96"/>
      <c r="W47" s="125"/>
      <c r="X47" s="96"/>
      <c r="Y47" s="125"/>
      <c r="Z47" s="96"/>
      <c r="AA47" s="96"/>
      <c r="AB47" s="96"/>
      <c r="AC47" s="48" t="s">
        <v>9</v>
      </c>
      <c r="AD47" s="49"/>
    </row>
    <row r="48" spans="1:30" s="3" customFormat="1" ht="39.950000000000003" customHeight="1" x14ac:dyDescent="0.25">
      <c r="A48" s="116" t="s">
        <v>9</v>
      </c>
      <c r="B48" s="48" t="s">
        <v>9</v>
      </c>
      <c r="C48" s="48" t="s">
        <v>9</v>
      </c>
      <c r="D48" s="140"/>
      <c r="E48" s="140"/>
      <c r="F48" s="140"/>
      <c r="G48" s="140"/>
      <c r="H48" s="98"/>
      <c r="I48" s="96"/>
      <c r="J48" s="96"/>
      <c r="K48" s="99"/>
      <c r="L48" s="99"/>
      <c r="M48" s="99" t="s">
        <v>9</v>
      </c>
      <c r="N48" s="48" t="s">
        <v>9</v>
      </c>
      <c r="O48" s="98"/>
      <c r="P48" s="48" t="s">
        <v>9</v>
      </c>
      <c r="Q48" s="125"/>
      <c r="R48" s="48" t="s">
        <v>9</v>
      </c>
      <c r="S48" s="48" t="s">
        <v>9</v>
      </c>
      <c r="T48" s="48" t="s">
        <v>9</v>
      </c>
      <c r="U48" s="125"/>
      <c r="V48" s="96"/>
      <c r="W48" s="125"/>
      <c r="X48" s="96"/>
      <c r="Y48" s="125"/>
      <c r="Z48" s="96"/>
      <c r="AA48" s="96"/>
      <c r="AB48" s="96"/>
      <c r="AC48" s="48" t="s">
        <v>9</v>
      </c>
      <c r="AD48" s="49"/>
    </row>
    <row r="49" spans="1:30" s="3" customFormat="1" ht="6.95" customHeight="1" x14ac:dyDescent="0.25">
      <c r="A49" s="10"/>
      <c r="B49" s="139"/>
      <c r="C49" s="139"/>
      <c r="D49" s="139"/>
      <c r="E49" s="139"/>
      <c r="F49" s="139"/>
      <c r="G49" s="139"/>
      <c r="H49" s="139"/>
      <c r="I49" s="139"/>
      <c r="J49" s="139"/>
      <c r="K49" s="139"/>
      <c r="L49" s="131"/>
      <c r="M49" s="124"/>
      <c r="N49" s="124"/>
      <c r="O49" s="124"/>
      <c r="P49" s="124"/>
      <c r="Q49" s="12"/>
      <c r="R49" s="12"/>
      <c r="S49" s="12"/>
      <c r="T49" s="12"/>
      <c r="U49" s="12"/>
      <c r="V49" s="12"/>
      <c r="W49" s="12"/>
      <c r="X49" s="12"/>
      <c r="Y49" s="12"/>
      <c r="Z49" s="12"/>
      <c r="AA49" s="12"/>
      <c r="AB49" s="12"/>
      <c r="AC49" s="124"/>
      <c r="AD49" s="9"/>
    </row>
    <row r="50" spans="1:30" s="3" customFormat="1" ht="12.75" x14ac:dyDescent="0.25">
      <c r="A50" s="178" t="s">
        <v>582</v>
      </c>
      <c r="B50" s="179"/>
      <c r="C50" s="179"/>
      <c r="D50" s="179"/>
      <c r="E50" s="179"/>
      <c r="F50" s="179"/>
      <c r="G50" s="179"/>
      <c r="H50" s="179"/>
      <c r="I50" s="179"/>
      <c r="J50" s="179"/>
      <c r="K50" s="141"/>
      <c r="L50" s="131"/>
      <c r="M50" s="124"/>
      <c r="N50" s="124"/>
      <c r="O50" s="124"/>
      <c r="P50" s="124"/>
      <c r="Q50" s="124"/>
      <c r="R50" s="124"/>
      <c r="S50" s="124"/>
      <c r="T50" s="124"/>
      <c r="U50" s="124"/>
      <c r="V50" s="124"/>
      <c r="W50" s="124"/>
      <c r="X50" s="124"/>
      <c r="Y50" s="124"/>
      <c r="Z50" s="124"/>
      <c r="AA50" s="124"/>
      <c r="AB50" s="124"/>
      <c r="AC50" s="124"/>
      <c r="AD50" s="9"/>
    </row>
    <row r="51" spans="1:30" s="3" customFormat="1" ht="12.75" x14ac:dyDescent="0.25">
      <c r="A51" s="10"/>
      <c r="B51" s="124"/>
      <c r="C51" s="124"/>
      <c r="D51" s="124"/>
      <c r="E51" s="124"/>
      <c r="F51" s="124"/>
      <c r="G51" s="124"/>
      <c r="H51" s="124"/>
      <c r="I51" s="124"/>
      <c r="J51" s="124"/>
      <c r="K51" s="124"/>
      <c r="L51" s="131"/>
      <c r="M51" s="124"/>
      <c r="N51" s="124"/>
      <c r="O51" s="124"/>
      <c r="P51" s="124"/>
      <c r="Q51" s="124"/>
      <c r="R51" s="124"/>
      <c r="S51" s="124"/>
      <c r="T51" s="124"/>
      <c r="U51" s="124"/>
      <c r="V51" s="124"/>
      <c r="W51" s="124"/>
      <c r="X51" s="124"/>
      <c r="Y51" s="124"/>
      <c r="Z51" s="124"/>
      <c r="AA51" s="124"/>
      <c r="AB51" s="124"/>
      <c r="AC51" s="124"/>
      <c r="AD51" s="9"/>
    </row>
    <row r="52" spans="1:30" s="3" customFormat="1" ht="68.45" customHeight="1" x14ac:dyDescent="0.25">
      <c r="A52" s="13"/>
      <c r="B52" s="123" t="s">
        <v>23</v>
      </c>
      <c r="C52" s="196"/>
      <c r="D52" s="197"/>
      <c r="E52" s="197"/>
      <c r="F52" s="198"/>
      <c r="G52" s="124"/>
      <c r="H52" s="124"/>
      <c r="I52" s="124"/>
      <c r="J52" s="124"/>
      <c r="K52" s="124"/>
      <c r="L52" s="131"/>
      <c r="M52" s="124"/>
      <c r="N52" s="124"/>
      <c r="O52" s="124"/>
      <c r="P52" s="124"/>
      <c r="Q52" s="124"/>
      <c r="R52" s="124"/>
      <c r="S52" s="124"/>
      <c r="T52" s="124"/>
      <c r="U52" s="124"/>
      <c r="V52" s="124"/>
      <c r="W52" s="124"/>
      <c r="X52" s="124"/>
      <c r="Y52" s="124"/>
      <c r="Z52" s="124"/>
      <c r="AA52" s="124"/>
      <c r="AB52" s="124"/>
      <c r="AC52" s="124"/>
      <c r="AD52" s="9"/>
    </row>
    <row r="53" spans="1:30" s="3" customFormat="1" ht="6.95" customHeight="1" thickBot="1" x14ac:dyDescent="0.3">
      <c r="A53" s="14"/>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6"/>
    </row>
    <row r="54" spans="1:30" s="3" customFormat="1" ht="28.5" customHeight="1" x14ac:dyDescent="0.25">
      <c r="A54" s="5" t="s">
        <v>26</v>
      </c>
      <c r="B54" s="114" t="s">
        <v>405</v>
      </c>
      <c r="C54" s="115"/>
      <c r="D54" s="6"/>
      <c r="E54" s="6"/>
      <c r="F54" s="6"/>
      <c r="G54" s="6"/>
      <c r="H54" s="6"/>
      <c r="I54" s="6"/>
      <c r="J54" s="6"/>
      <c r="K54" s="6"/>
      <c r="L54" s="6"/>
      <c r="M54" s="6"/>
      <c r="N54" s="6"/>
      <c r="O54" s="6"/>
      <c r="P54" s="6"/>
      <c r="Q54" s="6"/>
      <c r="R54" s="6"/>
      <c r="S54" s="6"/>
      <c r="T54" s="6"/>
      <c r="U54" s="6"/>
      <c r="V54" s="6"/>
      <c r="W54" s="6"/>
      <c r="X54" s="6"/>
      <c r="Y54" s="6"/>
      <c r="Z54" s="6"/>
      <c r="AA54" s="6"/>
      <c r="AB54" s="6"/>
      <c r="AC54" s="6"/>
      <c r="AD54" s="7"/>
    </row>
    <row r="55" spans="1:30" s="3" customFormat="1" ht="6.95" customHeight="1" x14ac:dyDescent="0.25">
      <c r="A55" s="8"/>
      <c r="B55" s="74"/>
      <c r="C55" s="74"/>
      <c r="D55" s="74"/>
      <c r="E55" s="74"/>
      <c r="F55" s="74"/>
      <c r="G55" s="74"/>
      <c r="H55" s="74"/>
      <c r="I55" s="74"/>
      <c r="J55" s="74"/>
      <c r="K55" s="74"/>
      <c r="L55" s="131"/>
      <c r="M55" s="74"/>
      <c r="N55" s="112"/>
      <c r="O55" s="112"/>
      <c r="P55" s="74"/>
      <c r="Q55" s="74"/>
      <c r="R55" s="74"/>
      <c r="S55" s="74"/>
      <c r="T55" s="112"/>
      <c r="U55" s="74"/>
      <c r="V55" s="74"/>
      <c r="W55" s="74"/>
      <c r="X55" s="74"/>
      <c r="Y55" s="74"/>
      <c r="Z55" s="74"/>
      <c r="AA55" s="74"/>
      <c r="AB55" s="74"/>
      <c r="AC55" s="112"/>
      <c r="AD55" s="9"/>
    </row>
    <row r="56" spans="1:30" s="3" customFormat="1" ht="28.5" customHeight="1" x14ac:dyDescent="0.25">
      <c r="A56" s="10"/>
      <c r="B56" s="123" t="s">
        <v>24</v>
      </c>
      <c r="C56" s="125"/>
      <c r="D56" s="122" t="s">
        <v>17</v>
      </c>
      <c r="E56" s="105"/>
      <c r="F56" s="122" t="s">
        <v>20</v>
      </c>
      <c r="G56" s="105"/>
      <c r="H56" s="124"/>
      <c r="I56" s="124"/>
      <c r="J56" s="124"/>
      <c r="K56" s="124"/>
      <c r="L56" s="131"/>
      <c r="M56" s="124"/>
      <c r="N56" s="124"/>
      <c r="O56" s="124"/>
      <c r="P56" s="124"/>
      <c r="Q56" s="124"/>
      <c r="R56" s="124"/>
      <c r="S56" s="124"/>
      <c r="T56" s="124"/>
      <c r="U56" s="124"/>
      <c r="V56" s="124"/>
      <c r="W56" s="124"/>
      <c r="X56" s="124"/>
      <c r="Y56" s="124"/>
      <c r="Z56" s="124"/>
      <c r="AA56" s="124"/>
      <c r="AB56" s="124"/>
      <c r="AC56" s="124"/>
      <c r="AD56" s="9"/>
    </row>
    <row r="57" spans="1:30" s="3" customFormat="1" ht="6.95" customHeight="1" x14ac:dyDescent="0.25">
      <c r="A57" s="10"/>
      <c r="B57" s="120"/>
      <c r="C57" s="124"/>
      <c r="D57" s="124"/>
      <c r="E57" s="124"/>
      <c r="F57" s="124"/>
      <c r="G57" s="124"/>
      <c r="H57" s="124"/>
      <c r="I57" s="124"/>
      <c r="J57" s="124"/>
      <c r="K57" s="124"/>
      <c r="L57" s="131"/>
      <c r="M57" s="124"/>
      <c r="N57" s="124"/>
      <c r="O57" s="124"/>
      <c r="P57" s="124"/>
      <c r="Q57" s="124"/>
      <c r="R57" s="124"/>
      <c r="S57" s="124"/>
      <c r="T57" s="124"/>
      <c r="U57" s="124"/>
      <c r="V57" s="124"/>
      <c r="W57" s="124"/>
      <c r="X57" s="124"/>
      <c r="Y57" s="124"/>
      <c r="Z57" s="124"/>
      <c r="AA57" s="124"/>
      <c r="AB57" s="124"/>
      <c r="AC57" s="124"/>
      <c r="AD57" s="9"/>
    </row>
    <row r="58" spans="1:30" s="3" customFormat="1" ht="30" customHeight="1" x14ac:dyDescent="0.25">
      <c r="A58" s="10"/>
      <c r="B58" s="123" t="s">
        <v>8</v>
      </c>
      <c r="C58" s="96"/>
      <c r="D58" s="122" t="s">
        <v>18</v>
      </c>
      <c r="E58" s="47"/>
      <c r="F58" s="123" t="s">
        <v>140</v>
      </c>
      <c r="G58" s="98"/>
      <c r="H58" s="176" t="s">
        <v>141</v>
      </c>
      <c r="I58" s="177"/>
      <c r="J58" s="98"/>
      <c r="K58" s="176" t="s">
        <v>139</v>
      </c>
      <c r="L58" s="193"/>
      <c r="M58" s="194" t="s">
        <v>9</v>
      </c>
      <c r="N58" s="195"/>
      <c r="O58" s="124"/>
      <c r="P58" s="124"/>
      <c r="Q58" s="124"/>
      <c r="R58" s="124"/>
      <c r="S58" s="124"/>
      <c r="T58" s="124"/>
      <c r="U58" s="124"/>
      <c r="V58" s="124"/>
      <c r="W58" s="124"/>
      <c r="X58" s="124"/>
      <c r="Y58" s="124"/>
      <c r="Z58" s="124"/>
      <c r="AA58" s="124"/>
      <c r="AB58" s="131"/>
      <c r="AC58" s="124"/>
      <c r="AD58" s="9"/>
    </row>
    <row r="59" spans="1:30" s="3" customFormat="1" ht="6.95" customHeight="1" x14ac:dyDescent="0.2">
      <c r="A59" s="10"/>
      <c r="B59" s="124"/>
      <c r="C59" s="124"/>
      <c r="D59" s="124"/>
      <c r="E59" s="37"/>
      <c r="F59" s="124"/>
      <c r="G59" s="124"/>
      <c r="H59" s="124"/>
      <c r="I59" s="124"/>
      <c r="J59" s="124"/>
      <c r="K59" s="124"/>
      <c r="L59" s="131"/>
      <c r="M59" s="124"/>
      <c r="N59" s="124"/>
      <c r="O59" s="124"/>
      <c r="P59" s="124"/>
      <c r="Q59" s="124"/>
      <c r="R59" s="124"/>
      <c r="S59" s="124"/>
      <c r="T59" s="124"/>
      <c r="U59" s="124"/>
      <c r="V59" s="124"/>
      <c r="W59" s="124"/>
      <c r="X59" s="124"/>
      <c r="Y59" s="124"/>
      <c r="Z59" s="124"/>
      <c r="AA59" s="124"/>
      <c r="AB59" s="124"/>
      <c r="AC59" s="124"/>
      <c r="AD59" s="9"/>
    </row>
    <row r="60" spans="1:30" s="3" customFormat="1" ht="29.25" customHeight="1" x14ac:dyDescent="0.25">
      <c r="A60" s="10"/>
      <c r="B60" s="123" t="s">
        <v>5</v>
      </c>
      <c r="C60" s="96"/>
      <c r="D60" s="123" t="s">
        <v>19</v>
      </c>
      <c r="E60" s="47"/>
      <c r="F60" s="124"/>
      <c r="G60" s="124"/>
      <c r="H60" s="124"/>
      <c r="I60" s="124"/>
      <c r="J60" s="124"/>
      <c r="K60" s="124"/>
      <c r="L60" s="131"/>
      <c r="M60" s="124"/>
      <c r="N60" s="124"/>
      <c r="O60" s="124"/>
      <c r="P60" s="124"/>
      <c r="Q60" s="124"/>
      <c r="R60" s="124"/>
      <c r="S60" s="124"/>
      <c r="T60" s="124"/>
      <c r="U60" s="124"/>
      <c r="V60" s="124"/>
      <c r="W60" s="124"/>
      <c r="X60" s="124"/>
      <c r="Y60" s="124"/>
      <c r="Z60" s="124"/>
      <c r="AA60" s="124"/>
      <c r="AB60" s="124"/>
      <c r="AC60" s="124"/>
      <c r="AD60" s="9"/>
    </row>
    <row r="61" spans="1:30" s="3" customFormat="1" ht="18.600000000000001" customHeight="1" x14ac:dyDescent="0.25">
      <c r="A61" s="10"/>
      <c r="B61" s="124"/>
      <c r="C61" s="124"/>
      <c r="D61" s="124"/>
      <c r="E61" s="124"/>
      <c r="F61" s="124"/>
      <c r="G61" s="124"/>
      <c r="H61" s="124"/>
      <c r="I61" s="185" t="s">
        <v>2</v>
      </c>
      <c r="J61" s="186"/>
      <c r="K61" s="186"/>
      <c r="L61" s="186"/>
      <c r="M61" s="186"/>
      <c r="N61" s="186"/>
      <c r="O61" s="186"/>
      <c r="P61" s="11"/>
      <c r="Q61" s="11"/>
      <c r="R61" s="180" t="s">
        <v>138</v>
      </c>
      <c r="S61" s="181"/>
      <c r="T61" s="181"/>
      <c r="U61" s="181"/>
      <c r="V61" s="182"/>
      <c r="W61" s="182"/>
      <c r="X61" s="182"/>
      <c r="Y61" s="182"/>
      <c r="Z61" s="182"/>
      <c r="AA61" s="182"/>
      <c r="AB61" s="182"/>
      <c r="AC61" s="182"/>
      <c r="AD61" s="183"/>
    </row>
    <row r="62" spans="1:30" s="22" customFormat="1" ht="45.6" customHeight="1" x14ac:dyDescent="0.2">
      <c r="A62" s="17" t="s">
        <v>1</v>
      </c>
      <c r="B62" s="18" t="s">
        <v>581</v>
      </c>
      <c r="C62" s="18" t="s">
        <v>408</v>
      </c>
      <c r="D62" s="19" t="s">
        <v>13</v>
      </c>
      <c r="E62" s="19" t="s">
        <v>14</v>
      </c>
      <c r="F62" s="19" t="s">
        <v>15</v>
      </c>
      <c r="G62" s="19" t="s">
        <v>409</v>
      </c>
      <c r="H62" s="19" t="s">
        <v>410</v>
      </c>
      <c r="I62" s="19" t="s">
        <v>16</v>
      </c>
      <c r="J62" s="19" t="s">
        <v>92</v>
      </c>
      <c r="K62" s="19" t="s">
        <v>580</v>
      </c>
      <c r="L62" s="19" t="s">
        <v>3</v>
      </c>
      <c r="M62" s="19" t="s">
        <v>143</v>
      </c>
      <c r="N62" s="19" t="s">
        <v>406</v>
      </c>
      <c r="O62" s="19" t="s">
        <v>142</v>
      </c>
      <c r="P62" s="19" t="s">
        <v>584</v>
      </c>
      <c r="Q62" s="19" t="s">
        <v>97</v>
      </c>
      <c r="R62" s="19" t="s">
        <v>429</v>
      </c>
      <c r="S62" s="18" t="s">
        <v>96</v>
      </c>
      <c r="T62" s="18" t="s">
        <v>427</v>
      </c>
      <c r="U62" s="23" t="s">
        <v>105</v>
      </c>
      <c r="V62" s="23" t="s">
        <v>106</v>
      </c>
      <c r="W62" s="23" t="s">
        <v>107</v>
      </c>
      <c r="X62" s="23" t="s">
        <v>108</v>
      </c>
      <c r="Y62" s="23" t="s">
        <v>109</v>
      </c>
      <c r="Z62" s="23" t="s">
        <v>110</v>
      </c>
      <c r="AA62" s="20" t="s">
        <v>94</v>
      </c>
      <c r="AB62" s="20" t="s">
        <v>91</v>
      </c>
      <c r="AC62" s="19" t="s">
        <v>407</v>
      </c>
      <c r="AD62" s="21" t="s">
        <v>95</v>
      </c>
    </row>
    <row r="63" spans="1:30" s="3" customFormat="1" ht="39.950000000000003" customHeight="1" x14ac:dyDescent="0.25">
      <c r="A63" s="116" t="s">
        <v>9</v>
      </c>
      <c r="B63" s="48" t="s">
        <v>9</v>
      </c>
      <c r="C63" s="48" t="s">
        <v>9</v>
      </c>
      <c r="D63" s="140"/>
      <c r="E63" s="140"/>
      <c r="F63" s="140"/>
      <c r="G63" s="140"/>
      <c r="H63" s="98"/>
      <c r="I63" s="96"/>
      <c r="J63" s="96"/>
      <c r="K63" s="99"/>
      <c r="L63" s="99"/>
      <c r="M63" s="99" t="s">
        <v>9</v>
      </c>
      <c r="N63" s="48" t="s">
        <v>9</v>
      </c>
      <c r="O63" s="98"/>
      <c r="P63" s="48" t="s">
        <v>9</v>
      </c>
      <c r="Q63" s="132"/>
      <c r="R63" s="48" t="s">
        <v>9</v>
      </c>
      <c r="S63" s="48" t="s">
        <v>9</v>
      </c>
      <c r="T63" s="48" t="s">
        <v>9</v>
      </c>
      <c r="U63" s="125"/>
      <c r="V63" s="96"/>
      <c r="W63" s="125"/>
      <c r="X63" s="96"/>
      <c r="Y63" s="125"/>
      <c r="Z63" s="96"/>
      <c r="AA63" s="96"/>
      <c r="AB63" s="96"/>
      <c r="AC63" s="48" t="s">
        <v>9</v>
      </c>
      <c r="AD63" s="49"/>
    </row>
    <row r="64" spans="1:30" s="3" customFormat="1" ht="39.950000000000003" customHeight="1" x14ac:dyDescent="0.25">
      <c r="A64" s="116" t="s">
        <v>9</v>
      </c>
      <c r="B64" s="48" t="s">
        <v>9</v>
      </c>
      <c r="C64" s="48" t="s">
        <v>9</v>
      </c>
      <c r="D64" s="140"/>
      <c r="E64" s="140"/>
      <c r="F64" s="140"/>
      <c r="G64" s="140"/>
      <c r="H64" s="98"/>
      <c r="I64" s="96"/>
      <c r="J64" s="96"/>
      <c r="K64" s="99"/>
      <c r="L64" s="99"/>
      <c r="M64" s="99" t="s">
        <v>9</v>
      </c>
      <c r="N64" s="48" t="s">
        <v>9</v>
      </c>
      <c r="O64" s="98"/>
      <c r="P64" s="48" t="s">
        <v>9</v>
      </c>
      <c r="Q64" s="132"/>
      <c r="R64" s="48" t="s">
        <v>9</v>
      </c>
      <c r="S64" s="48" t="s">
        <v>9</v>
      </c>
      <c r="T64" s="48" t="s">
        <v>9</v>
      </c>
      <c r="U64" s="125"/>
      <c r="V64" s="96"/>
      <c r="W64" s="125"/>
      <c r="X64" s="96"/>
      <c r="Y64" s="125"/>
      <c r="Z64" s="96"/>
      <c r="AA64" s="96"/>
      <c r="AB64" s="96"/>
      <c r="AC64" s="48" t="s">
        <v>9</v>
      </c>
      <c r="AD64" s="49"/>
    </row>
    <row r="65" spans="1:30" s="3" customFormat="1" ht="39.950000000000003" customHeight="1" x14ac:dyDescent="0.25">
      <c r="A65" s="116" t="s">
        <v>9</v>
      </c>
      <c r="B65" s="48" t="s">
        <v>9</v>
      </c>
      <c r="C65" s="48" t="s">
        <v>9</v>
      </c>
      <c r="D65" s="140"/>
      <c r="E65" s="140"/>
      <c r="F65" s="140"/>
      <c r="G65" s="140"/>
      <c r="H65" s="98"/>
      <c r="I65" s="96"/>
      <c r="J65" s="96"/>
      <c r="K65" s="99"/>
      <c r="L65" s="99"/>
      <c r="M65" s="99" t="s">
        <v>9</v>
      </c>
      <c r="N65" s="48" t="s">
        <v>9</v>
      </c>
      <c r="O65" s="98"/>
      <c r="P65" s="48" t="s">
        <v>9</v>
      </c>
      <c r="Q65" s="132"/>
      <c r="R65" s="48" t="s">
        <v>9</v>
      </c>
      <c r="S65" s="48" t="s">
        <v>9</v>
      </c>
      <c r="T65" s="48" t="s">
        <v>9</v>
      </c>
      <c r="U65" s="125"/>
      <c r="V65" s="96"/>
      <c r="W65" s="125"/>
      <c r="X65" s="96"/>
      <c r="Y65" s="125"/>
      <c r="Z65" s="96"/>
      <c r="AA65" s="96"/>
      <c r="AB65" s="96"/>
      <c r="AC65" s="48" t="s">
        <v>9</v>
      </c>
      <c r="AD65" s="49"/>
    </row>
    <row r="66" spans="1:30" s="3" customFormat="1" ht="39.950000000000003" customHeight="1" x14ac:dyDescent="0.25">
      <c r="A66" s="116" t="s">
        <v>9</v>
      </c>
      <c r="B66" s="48" t="s">
        <v>9</v>
      </c>
      <c r="C66" s="48" t="s">
        <v>9</v>
      </c>
      <c r="D66" s="140"/>
      <c r="E66" s="140"/>
      <c r="F66" s="140"/>
      <c r="G66" s="140"/>
      <c r="H66" s="98"/>
      <c r="I66" s="96"/>
      <c r="J66" s="96"/>
      <c r="K66" s="99"/>
      <c r="L66" s="99"/>
      <c r="M66" s="99" t="s">
        <v>9</v>
      </c>
      <c r="N66" s="48" t="s">
        <v>9</v>
      </c>
      <c r="O66" s="98"/>
      <c r="P66" s="48" t="s">
        <v>9</v>
      </c>
      <c r="Q66" s="132"/>
      <c r="R66" s="48" t="s">
        <v>9</v>
      </c>
      <c r="S66" s="48" t="s">
        <v>9</v>
      </c>
      <c r="T66" s="48" t="s">
        <v>9</v>
      </c>
      <c r="U66" s="125"/>
      <c r="V66" s="96"/>
      <c r="W66" s="125"/>
      <c r="X66" s="96"/>
      <c r="Y66" s="125"/>
      <c r="Z66" s="96"/>
      <c r="AA66" s="96"/>
      <c r="AB66" s="96"/>
      <c r="AC66" s="48" t="s">
        <v>9</v>
      </c>
      <c r="AD66" s="49"/>
    </row>
    <row r="67" spans="1:30" s="3" customFormat="1" ht="39.950000000000003" customHeight="1" x14ac:dyDescent="0.25">
      <c r="A67" s="116" t="s">
        <v>9</v>
      </c>
      <c r="B67" s="48" t="s">
        <v>9</v>
      </c>
      <c r="C67" s="48" t="s">
        <v>9</v>
      </c>
      <c r="D67" s="140"/>
      <c r="E67" s="140"/>
      <c r="F67" s="140"/>
      <c r="G67" s="140"/>
      <c r="H67" s="98"/>
      <c r="I67" s="96"/>
      <c r="J67" s="96"/>
      <c r="K67" s="99"/>
      <c r="L67" s="99"/>
      <c r="M67" s="99" t="s">
        <v>9</v>
      </c>
      <c r="N67" s="48" t="s">
        <v>9</v>
      </c>
      <c r="O67" s="98"/>
      <c r="P67" s="48" t="s">
        <v>9</v>
      </c>
      <c r="Q67" s="132"/>
      <c r="R67" s="48" t="s">
        <v>9</v>
      </c>
      <c r="S67" s="48" t="s">
        <v>9</v>
      </c>
      <c r="T67" s="48" t="s">
        <v>9</v>
      </c>
      <c r="U67" s="125"/>
      <c r="V67" s="96"/>
      <c r="W67" s="125"/>
      <c r="X67" s="96"/>
      <c r="Y67" s="125"/>
      <c r="Z67" s="96"/>
      <c r="AA67" s="96"/>
      <c r="AB67" s="96"/>
      <c r="AC67" s="48" t="s">
        <v>9</v>
      </c>
      <c r="AD67" s="49"/>
    </row>
    <row r="68" spans="1:30" s="3" customFormat="1" ht="39.950000000000003" customHeight="1" x14ac:dyDescent="0.25">
      <c r="A68" s="116" t="s">
        <v>9</v>
      </c>
      <c r="B68" s="48" t="s">
        <v>9</v>
      </c>
      <c r="C68" s="48" t="s">
        <v>9</v>
      </c>
      <c r="D68" s="140"/>
      <c r="E68" s="140"/>
      <c r="F68" s="140"/>
      <c r="G68" s="140"/>
      <c r="H68" s="98"/>
      <c r="I68" s="96"/>
      <c r="J68" s="96"/>
      <c r="K68" s="99"/>
      <c r="L68" s="99"/>
      <c r="M68" s="99" t="s">
        <v>9</v>
      </c>
      <c r="N68" s="48" t="s">
        <v>9</v>
      </c>
      <c r="O68" s="98"/>
      <c r="P68" s="48" t="s">
        <v>9</v>
      </c>
      <c r="Q68" s="132"/>
      <c r="R68" s="48" t="s">
        <v>9</v>
      </c>
      <c r="S68" s="48" t="s">
        <v>9</v>
      </c>
      <c r="T68" s="48" t="s">
        <v>9</v>
      </c>
      <c r="U68" s="125"/>
      <c r="V68" s="96"/>
      <c r="W68" s="125"/>
      <c r="X68" s="96"/>
      <c r="Y68" s="125"/>
      <c r="Z68" s="96"/>
      <c r="AA68" s="96"/>
      <c r="AB68" s="96"/>
      <c r="AC68" s="48" t="s">
        <v>9</v>
      </c>
      <c r="AD68" s="49"/>
    </row>
    <row r="69" spans="1:30" s="3" customFormat="1" ht="6.95" customHeight="1" x14ac:dyDescent="0.25">
      <c r="A69" s="10"/>
      <c r="B69" s="139"/>
      <c r="C69" s="139"/>
      <c r="D69" s="139"/>
      <c r="E69" s="139"/>
      <c r="F69" s="139"/>
      <c r="G69" s="139"/>
      <c r="H69" s="139"/>
      <c r="I69" s="139"/>
      <c r="J69" s="139"/>
      <c r="K69" s="139"/>
      <c r="L69" s="131"/>
      <c r="M69" s="124"/>
      <c r="N69" s="124"/>
      <c r="O69" s="124"/>
      <c r="P69" s="124"/>
      <c r="Q69" s="12"/>
      <c r="R69" s="12"/>
      <c r="S69" s="12"/>
      <c r="T69" s="12"/>
      <c r="U69" s="12"/>
      <c r="V69" s="12"/>
      <c r="W69" s="12"/>
      <c r="X69" s="12"/>
      <c r="Y69" s="12"/>
      <c r="Z69" s="12"/>
      <c r="AA69" s="12"/>
      <c r="AB69" s="12"/>
      <c r="AC69" s="124"/>
      <c r="AD69" s="9"/>
    </row>
    <row r="70" spans="1:30" s="3" customFormat="1" ht="12.75" x14ac:dyDescent="0.25">
      <c r="A70" s="178" t="s">
        <v>582</v>
      </c>
      <c r="B70" s="179"/>
      <c r="C70" s="179"/>
      <c r="D70" s="179"/>
      <c r="E70" s="179"/>
      <c r="F70" s="179"/>
      <c r="G70" s="179"/>
      <c r="H70" s="179"/>
      <c r="I70" s="179"/>
      <c r="J70" s="179"/>
      <c r="K70" s="141"/>
      <c r="L70" s="131"/>
      <c r="M70" s="124"/>
      <c r="N70" s="124"/>
      <c r="O70" s="124"/>
      <c r="P70" s="124"/>
      <c r="Q70" s="124"/>
      <c r="R70" s="124"/>
      <c r="S70" s="124"/>
      <c r="T70" s="124"/>
      <c r="U70" s="124"/>
      <c r="V70" s="124"/>
      <c r="W70" s="124"/>
      <c r="X70" s="124"/>
      <c r="Y70" s="124"/>
      <c r="Z70" s="124"/>
      <c r="AA70" s="124"/>
      <c r="AB70" s="124"/>
      <c r="AC70" s="124"/>
      <c r="AD70" s="9"/>
    </row>
    <row r="71" spans="1:30" s="3" customFormat="1" ht="12.75" x14ac:dyDescent="0.25">
      <c r="A71" s="10"/>
      <c r="B71" s="124"/>
      <c r="C71" s="124"/>
      <c r="D71" s="124"/>
      <c r="E71" s="124"/>
      <c r="F71" s="124"/>
      <c r="G71" s="124"/>
      <c r="H71" s="124"/>
      <c r="I71" s="124"/>
      <c r="J71" s="124"/>
      <c r="K71" s="124"/>
      <c r="L71" s="131"/>
      <c r="M71" s="124"/>
      <c r="N71" s="124"/>
      <c r="O71" s="124"/>
      <c r="P71" s="124"/>
      <c r="Q71" s="124"/>
      <c r="R71" s="124"/>
      <c r="S71" s="124"/>
      <c r="T71" s="124"/>
      <c r="U71" s="124"/>
      <c r="V71" s="124"/>
      <c r="W71" s="124"/>
      <c r="X71" s="124"/>
      <c r="Y71" s="124"/>
      <c r="Z71" s="124"/>
      <c r="AA71" s="124"/>
      <c r="AB71" s="124"/>
      <c r="AC71" s="124"/>
      <c r="AD71" s="9"/>
    </row>
    <row r="72" spans="1:30" s="3" customFormat="1" ht="68.45" customHeight="1" x14ac:dyDescent="0.25">
      <c r="A72" s="13"/>
      <c r="B72" s="123" t="s">
        <v>23</v>
      </c>
      <c r="C72" s="196"/>
      <c r="D72" s="197"/>
      <c r="E72" s="197"/>
      <c r="F72" s="198"/>
      <c r="G72" s="124"/>
      <c r="H72" s="124"/>
      <c r="I72" s="124"/>
      <c r="J72" s="124"/>
      <c r="K72" s="124"/>
      <c r="L72" s="131"/>
      <c r="M72" s="124"/>
      <c r="N72" s="124"/>
      <c r="O72" s="124"/>
      <c r="P72" s="124"/>
      <c r="Q72" s="124"/>
      <c r="R72" s="124"/>
      <c r="S72" s="124"/>
      <c r="T72" s="124"/>
      <c r="U72" s="124"/>
      <c r="V72" s="124"/>
      <c r="W72" s="124"/>
      <c r="X72" s="124"/>
      <c r="Y72" s="124"/>
      <c r="Z72" s="124"/>
      <c r="AA72" s="124"/>
      <c r="AB72" s="124"/>
      <c r="AC72" s="124"/>
      <c r="AD72" s="9"/>
    </row>
    <row r="73" spans="1:30" s="3" customFormat="1" ht="6.95" customHeight="1" thickBot="1" x14ac:dyDescent="0.3">
      <c r="A73" s="14"/>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6"/>
    </row>
    <row r="74" spans="1:30" s="3" customFormat="1" ht="28.5" customHeight="1" x14ac:dyDescent="0.25">
      <c r="A74" s="5" t="s">
        <v>27</v>
      </c>
      <c r="B74" s="114" t="s">
        <v>405</v>
      </c>
      <c r="C74" s="115"/>
      <c r="D74" s="6"/>
      <c r="E74" s="6"/>
      <c r="F74" s="6"/>
      <c r="G74" s="6"/>
      <c r="H74" s="6"/>
      <c r="I74" s="6"/>
      <c r="J74" s="6"/>
      <c r="K74" s="6"/>
      <c r="L74" s="6"/>
      <c r="M74" s="6"/>
      <c r="N74" s="6"/>
      <c r="O74" s="6"/>
      <c r="P74" s="6"/>
      <c r="Q74" s="6"/>
      <c r="R74" s="6"/>
      <c r="S74" s="6"/>
      <c r="T74" s="6"/>
      <c r="U74" s="6"/>
      <c r="V74" s="6"/>
      <c r="W74" s="6"/>
      <c r="X74" s="6"/>
      <c r="Y74" s="6"/>
      <c r="Z74" s="6"/>
      <c r="AA74" s="6"/>
      <c r="AB74" s="6"/>
      <c r="AC74" s="6"/>
      <c r="AD74" s="7"/>
    </row>
    <row r="75" spans="1:30" s="3" customFormat="1" ht="6.95" customHeight="1" x14ac:dyDescent="0.25">
      <c r="A75" s="8"/>
      <c r="B75" s="41"/>
      <c r="C75" s="41"/>
      <c r="D75" s="41"/>
      <c r="E75" s="41"/>
      <c r="F75" s="41"/>
      <c r="G75" s="41"/>
      <c r="H75" s="41"/>
      <c r="I75" s="41"/>
      <c r="J75" s="41"/>
      <c r="K75" s="41"/>
      <c r="L75" s="131"/>
      <c r="M75" s="41"/>
      <c r="N75" s="112"/>
      <c r="O75" s="112"/>
      <c r="P75" s="41"/>
      <c r="Q75" s="41"/>
      <c r="R75" s="41"/>
      <c r="S75" s="41"/>
      <c r="T75" s="112"/>
      <c r="U75" s="41"/>
      <c r="V75" s="41"/>
      <c r="W75" s="41"/>
      <c r="X75" s="41"/>
      <c r="Y75" s="41"/>
      <c r="Z75" s="41"/>
      <c r="AA75" s="50"/>
      <c r="AB75" s="41"/>
      <c r="AC75" s="112"/>
      <c r="AD75" s="9"/>
    </row>
    <row r="76" spans="1:30" s="3" customFormat="1" ht="28.5" customHeight="1" x14ac:dyDescent="0.25">
      <c r="A76" s="10"/>
      <c r="B76" s="123" t="s">
        <v>24</v>
      </c>
      <c r="C76" s="125"/>
      <c r="D76" s="122" t="s">
        <v>17</v>
      </c>
      <c r="E76" s="105"/>
      <c r="F76" s="122" t="s">
        <v>20</v>
      </c>
      <c r="G76" s="105"/>
      <c r="H76" s="124"/>
      <c r="I76" s="124"/>
      <c r="J76" s="124"/>
      <c r="K76" s="124"/>
      <c r="L76" s="131"/>
      <c r="M76" s="124"/>
      <c r="N76" s="124"/>
      <c r="O76" s="124"/>
      <c r="P76" s="124"/>
      <c r="Q76" s="124"/>
      <c r="R76" s="124"/>
      <c r="S76" s="124"/>
      <c r="T76" s="124"/>
      <c r="U76" s="124"/>
      <c r="V76" s="124"/>
      <c r="W76" s="124"/>
      <c r="X76" s="124"/>
      <c r="Y76" s="124"/>
      <c r="Z76" s="124"/>
      <c r="AA76" s="124"/>
      <c r="AB76" s="124"/>
      <c r="AC76" s="124"/>
      <c r="AD76" s="9"/>
    </row>
    <row r="77" spans="1:30" s="3" customFormat="1" ht="6.95" customHeight="1" x14ac:dyDescent="0.25">
      <c r="A77" s="10"/>
      <c r="B77" s="120"/>
      <c r="C77" s="124"/>
      <c r="D77" s="124"/>
      <c r="E77" s="124"/>
      <c r="F77" s="124"/>
      <c r="G77" s="124"/>
      <c r="H77" s="124"/>
      <c r="I77" s="124"/>
      <c r="J77" s="124"/>
      <c r="K77" s="124"/>
      <c r="L77" s="131"/>
      <c r="M77" s="124"/>
      <c r="N77" s="124"/>
      <c r="O77" s="124"/>
      <c r="P77" s="124"/>
      <c r="Q77" s="124"/>
      <c r="R77" s="124"/>
      <c r="S77" s="124"/>
      <c r="T77" s="124"/>
      <c r="U77" s="124"/>
      <c r="V77" s="124"/>
      <c r="W77" s="124"/>
      <c r="X77" s="124"/>
      <c r="Y77" s="124"/>
      <c r="Z77" s="124"/>
      <c r="AA77" s="124"/>
      <c r="AB77" s="124"/>
      <c r="AC77" s="124"/>
      <c r="AD77" s="9"/>
    </row>
    <row r="78" spans="1:30" s="3" customFormat="1" ht="30" customHeight="1" x14ac:dyDescent="0.25">
      <c r="A78" s="10"/>
      <c r="B78" s="123" t="s">
        <v>8</v>
      </c>
      <c r="C78" s="96"/>
      <c r="D78" s="122" t="s">
        <v>18</v>
      </c>
      <c r="E78" s="47"/>
      <c r="F78" s="123" t="s">
        <v>140</v>
      </c>
      <c r="G78" s="98"/>
      <c r="H78" s="176" t="s">
        <v>141</v>
      </c>
      <c r="I78" s="177"/>
      <c r="J78" s="98"/>
      <c r="K78" s="176" t="s">
        <v>139</v>
      </c>
      <c r="L78" s="193"/>
      <c r="M78" s="194" t="s">
        <v>9</v>
      </c>
      <c r="N78" s="195"/>
      <c r="O78" s="124"/>
      <c r="P78" s="124"/>
      <c r="Q78" s="124"/>
      <c r="R78" s="124"/>
      <c r="S78" s="124"/>
      <c r="T78" s="124"/>
      <c r="U78" s="124"/>
      <c r="V78" s="124"/>
      <c r="W78" s="124"/>
      <c r="X78" s="124"/>
      <c r="Y78" s="124"/>
      <c r="Z78" s="124"/>
      <c r="AA78" s="124"/>
      <c r="AB78" s="131"/>
      <c r="AC78" s="124"/>
      <c r="AD78" s="9"/>
    </row>
    <row r="79" spans="1:30" s="3" customFormat="1" ht="6.95" customHeight="1" x14ac:dyDescent="0.2">
      <c r="A79" s="10"/>
      <c r="B79" s="124"/>
      <c r="C79" s="124"/>
      <c r="D79" s="124"/>
      <c r="E79" s="37"/>
      <c r="F79" s="124"/>
      <c r="G79" s="124"/>
      <c r="H79" s="124"/>
      <c r="I79" s="124"/>
      <c r="J79" s="124"/>
      <c r="K79" s="124"/>
      <c r="L79" s="131"/>
      <c r="M79" s="124"/>
      <c r="N79" s="124"/>
      <c r="O79" s="124"/>
      <c r="P79" s="124"/>
      <c r="Q79" s="124"/>
      <c r="R79" s="124"/>
      <c r="S79" s="124"/>
      <c r="T79" s="124"/>
      <c r="U79" s="124"/>
      <c r="V79" s="124"/>
      <c r="W79" s="124"/>
      <c r="X79" s="124"/>
      <c r="Y79" s="124"/>
      <c r="Z79" s="124"/>
      <c r="AA79" s="124"/>
      <c r="AB79" s="124"/>
      <c r="AC79" s="124"/>
      <c r="AD79" s="9"/>
    </row>
    <row r="80" spans="1:30" s="3" customFormat="1" ht="29.25" customHeight="1" x14ac:dyDescent="0.25">
      <c r="A80" s="10"/>
      <c r="B80" s="123" t="s">
        <v>5</v>
      </c>
      <c r="C80" s="96"/>
      <c r="D80" s="123" t="s">
        <v>19</v>
      </c>
      <c r="E80" s="47"/>
      <c r="F80" s="124"/>
      <c r="G80" s="124"/>
      <c r="H80" s="124"/>
      <c r="I80" s="124"/>
      <c r="J80" s="124"/>
      <c r="K80" s="124"/>
      <c r="L80" s="131"/>
      <c r="M80" s="124"/>
      <c r="N80" s="124"/>
      <c r="O80" s="124"/>
      <c r="P80" s="124"/>
      <c r="Q80" s="124"/>
      <c r="R80" s="124"/>
      <c r="S80" s="124"/>
      <c r="T80" s="124"/>
      <c r="U80" s="124"/>
      <c r="V80" s="124"/>
      <c r="W80" s="124"/>
      <c r="X80" s="124"/>
      <c r="Y80" s="124"/>
      <c r="Z80" s="124"/>
      <c r="AA80" s="124"/>
      <c r="AB80" s="124"/>
      <c r="AC80" s="124"/>
      <c r="AD80" s="9"/>
    </row>
    <row r="81" spans="1:30" s="3" customFormat="1" ht="18.600000000000001" customHeight="1" x14ac:dyDescent="0.25">
      <c r="A81" s="10"/>
      <c r="B81" s="124"/>
      <c r="C81" s="124"/>
      <c r="D81" s="124"/>
      <c r="E81" s="124"/>
      <c r="F81" s="124"/>
      <c r="G81" s="124"/>
      <c r="H81" s="124"/>
      <c r="I81" s="185" t="s">
        <v>2</v>
      </c>
      <c r="J81" s="186"/>
      <c r="K81" s="186"/>
      <c r="L81" s="186"/>
      <c r="M81" s="186"/>
      <c r="N81" s="186"/>
      <c r="O81" s="186"/>
      <c r="P81" s="11"/>
      <c r="Q81" s="11"/>
      <c r="R81" s="180" t="s">
        <v>138</v>
      </c>
      <c r="S81" s="181"/>
      <c r="T81" s="181"/>
      <c r="U81" s="181"/>
      <c r="V81" s="182"/>
      <c r="W81" s="182"/>
      <c r="X81" s="182"/>
      <c r="Y81" s="182"/>
      <c r="Z81" s="182"/>
      <c r="AA81" s="182"/>
      <c r="AB81" s="182"/>
      <c r="AC81" s="182"/>
      <c r="AD81" s="183"/>
    </row>
    <row r="82" spans="1:30" s="22" customFormat="1" ht="45.6" customHeight="1" x14ac:dyDescent="0.2">
      <c r="A82" s="17" t="s">
        <v>1</v>
      </c>
      <c r="B82" s="18" t="s">
        <v>581</v>
      </c>
      <c r="C82" s="18" t="s">
        <v>408</v>
      </c>
      <c r="D82" s="19" t="s">
        <v>13</v>
      </c>
      <c r="E82" s="19" t="s">
        <v>14</v>
      </c>
      <c r="F82" s="19" t="s">
        <v>15</v>
      </c>
      <c r="G82" s="19" t="s">
        <v>409</v>
      </c>
      <c r="H82" s="19" t="s">
        <v>410</v>
      </c>
      <c r="I82" s="19" t="s">
        <v>16</v>
      </c>
      <c r="J82" s="19" t="s">
        <v>92</v>
      </c>
      <c r="K82" s="19" t="s">
        <v>580</v>
      </c>
      <c r="L82" s="19" t="s">
        <v>3</v>
      </c>
      <c r="M82" s="19" t="s">
        <v>143</v>
      </c>
      <c r="N82" s="19" t="s">
        <v>406</v>
      </c>
      <c r="O82" s="19" t="s">
        <v>142</v>
      </c>
      <c r="P82" s="19" t="s">
        <v>584</v>
      </c>
      <c r="Q82" s="19" t="s">
        <v>97</v>
      </c>
      <c r="R82" s="19" t="s">
        <v>429</v>
      </c>
      <c r="S82" s="18" t="s">
        <v>96</v>
      </c>
      <c r="T82" s="18" t="s">
        <v>427</v>
      </c>
      <c r="U82" s="23" t="s">
        <v>105</v>
      </c>
      <c r="V82" s="23" t="s">
        <v>106</v>
      </c>
      <c r="W82" s="23" t="s">
        <v>107</v>
      </c>
      <c r="X82" s="23" t="s">
        <v>108</v>
      </c>
      <c r="Y82" s="23" t="s">
        <v>109</v>
      </c>
      <c r="Z82" s="23" t="s">
        <v>110</v>
      </c>
      <c r="AA82" s="20" t="s">
        <v>94</v>
      </c>
      <c r="AB82" s="20" t="s">
        <v>91</v>
      </c>
      <c r="AC82" s="19" t="s">
        <v>407</v>
      </c>
      <c r="AD82" s="21" t="s">
        <v>95</v>
      </c>
    </row>
    <row r="83" spans="1:30" s="3" customFormat="1" ht="39.950000000000003" customHeight="1" x14ac:dyDescent="0.25">
      <c r="A83" s="116" t="s">
        <v>9</v>
      </c>
      <c r="B83" s="48" t="s">
        <v>9</v>
      </c>
      <c r="C83" s="48" t="s">
        <v>9</v>
      </c>
      <c r="D83" s="140"/>
      <c r="E83" s="140"/>
      <c r="F83" s="140"/>
      <c r="G83" s="140"/>
      <c r="H83" s="98"/>
      <c r="I83" s="96"/>
      <c r="J83" s="96"/>
      <c r="K83" s="99"/>
      <c r="L83" s="99"/>
      <c r="M83" s="99" t="s">
        <v>9</v>
      </c>
      <c r="N83" s="48" t="s">
        <v>9</v>
      </c>
      <c r="O83" s="98"/>
      <c r="P83" s="48" t="s">
        <v>9</v>
      </c>
      <c r="Q83" s="132"/>
      <c r="R83" s="48" t="s">
        <v>9</v>
      </c>
      <c r="S83" s="48" t="s">
        <v>9</v>
      </c>
      <c r="T83" s="48" t="s">
        <v>9</v>
      </c>
      <c r="U83" s="125"/>
      <c r="V83" s="96"/>
      <c r="W83" s="125"/>
      <c r="X83" s="96"/>
      <c r="Y83" s="125"/>
      <c r="Z83" s="96"/>
      <c r="AA83" s="96"/>
      <c r="AB83" s="96"/>
      <c r="AC83" s="48" t="s">
        <v>9</v>
      </c>
      <c r="AD83" s="49"/>
    </row>
    <row r="84" spans="1:30" s="3" customFormat="1" ht="39.950000000000003" customHeight="1" x14ac:dyDescent="0.25">
      <c r="A84" s="116" t="s">
        <v>9</v>
      </c>
      <c r="B84" s="48" t="s">
        <v>9</v>
      </c>
      <c r="C84" s="48" t="s">
        <v>9</v>
      </c>
      <c r="D84" s="140"/>
      <c r="E84" s="140"/>
      <c r="F84" s="140"/>
      <c r="G84" s="140"/>
      <c r="H84" s="98"/>
      <c r="I84" s="96"/>
      <c r="J84" s="96"/>
      <c r="K84" s="99"/>
      <c r="L84" s="99"/>
      <c r="M84" s="99" t="s">
        <v>9</v>
      </c>
      <c r="N84" s="48" t="s">
        <v>9</v>
      </c>
      <c r="O84" s="98"/>
      <c r="P84" s="48" t="s">
        <v>9</v>
      </c>
      <c r="Q84" s="132"/>
      <c r="R84" s="48" t="s">
        <v>9</v>
      </c>
      <c r="S84" s="48" t="s">
        <v>9</v>
      </c>
      <c r="T84" s="48" t="s">
        <v>9</v>
      </c>
      <c r="U84" s="125"/>
      <c r="V84" s="96"/>
      <c r="W84" s="125"/>
      <c r="X84" s="96"/>
      <c r="Y84" s="125"/>
      <c r="Z84" s="96"/>
      <c r="AA84" s="96"/>
      <c r="AB84" s="96"/>
      <c r="AC84" s="48" t="s">
        <v>9</v>
      </c>
      <c r="AD84" s="49"/>
    </row>
    <row r="85" spans="1:30" s="3" customFormat="1" ht="39.950000000000003" customHeight="1" x14ac:dyDescent="0.25">
      <c r="A85" s="116" t="s">
        <v>9</v>
      </c>
      <c r="B85" s="48" t="s">
        <v>9</v>
      </c>
      <c r="C85" s="48" t="s">
        <v>9</v>
      </c>
      <c r="D85" s="140"/>
      <c r="E85" s="140"/>
      <c r="F85" s="140"/>
      <c r="G85" s="140"/>
      <c r="H85" s="98"/>
      <c r="I85" s="96"/>
      <c r="J85" s="96"/>
      <c r="K85" s="99"/>
      <c r="L85" s="99"/>
      <c r="M85" s="99" t="s">
        <v>9</v>
      </c>
      <c r="N85" s="48" t="s">
        <v>9</v>
      </c>
      <c r="O85" s="98"/>
      <c r="P85" s="48" t="s">
        <v>9</v>
      </c>
      <c r="Q85" s="132"/>
      <c r="R85" s="48" t="s">
        <v>9</v>
      </c>
      <c r="S85" s="48" t="s">
        <v>9</v>
      </c>
      <c r="T85" s="48" t="s">
        <v>9</v>
      </c>
      <c r="U85" s="125"/>
      <c r="V85" s="96"/>
      <c r="W85" s="125"/>
      <c r="X85" s="96"/>
      <c r="Y85" s="125"/>
      <c r="Z85" s="96"/>
      <c r="AA85" s="96"/>
      <c r="AB85" s="96"/>
      <c r="AC85" s="48" t="s">
        <v>9</v>
      </c>
      <c r="AD85" s="49"/>
    </row>
    <row r="86" spans="1:30" s="3" customFormat="1" ht="39.950000000000003" customHeight="1" x14ac:dyDescent="0.25">
      <c r="A86" s="116" t="s">
        <v>9</v>
      </c>
      <c r="B86" s="48" t="s">
        <v>9</v>
      </c>
      <c r="C86" s="48" t="s">
        <v>9</v>
      </c>
      <c r="D86" s="140"/>
      <c r="E86" s="140"/>
      <c r="F86" s="140"/>
      <c r="G86" s="140"/>
      <c r="H86" s="98"/>
      <c r="I86" s="96"/>
      <c r="J86" s="96"/>
      <c r="K86" s="99"/>
      <c r="L86" s="99"/>
      <c r="M86" s="99" t="s">
        <v>9</v>
      </c>
      <c r="N86" s="48" t="s">
        <v>9</v>
      </c>
      <c r="O86" s="98"/>
      <c r="P86" s="48" t="s">
        <v>9</v>
      </c>
      <c r="Q86" s="132"/>
      <c r="R86" s="48" t="s">
        <v>9</v>
      </c>
      <c r="S86" s="48" t="s">
        <v>9</v>
      </c>
      <c r="T86" s="48" t="s">
        <v>9</v>
      </c>
      <c r="U86" s="125"/>
      <c r="V86" s="96"/>
      <c r="W86" s="125"/>
      <c r="X86" s="96"/>
      <c r="Y86" s="125"/>
      <c r="Z86" s="96"/>
      <c r="AA86" s="96"/>
      <c r="AB86" s="96"/>
      <c r="AC86" s="48" t="s">
        <v>9</v>
      </c>
      <c r="AD86" s="49"/>
    </row>
    <row r="87" spans="1:30" s="3" customFormat="1" ht="39.950000000000003" customHeight="1" x14ac:dyDescent="0.25">
      <c r="A87" s="116" t="s">
        <v>9</v>
      </c>
      <c r="B87" s="48" t="s">
        <v>9</v>
      </c>
      <c r="C87" s="48" t="s">
        <v>9</v>
      </c>
      <c r="D87" s="140"/>
      <c r="E87" s="140"/>
      <c r="F87" s="140"/>
      <c r="G87" s="140"/>
      <c r="H87" s="98"/>
      <c r="I87" s="96"/>
      <c r="J87" s="96"/>
      <c r="K87" s="99"/>
      <c r="L87" s="99"/>
      <c r="M87" s="99" t="s">
        <v>9</v>
      </c>
      <c r="N87" s="48" t="s">
        <v>9</v>
      </c>
      <c r="O87" s="98"/>
      <c r="P87" s="48" t="s">
        <v>9</v>
      </c>
      <c r="Q87" s="132"/>
      <c r="R87" s="48" t="s">
        <v>9</v>
      </c>
      <c r="S87" s="48" t="s">
        <v>9</v>
      </c>
      <c r="T87" s="48" t="s">
        <v>9</v>
      </c>
      <c r="U87" s="125"/>
      <c r="V87" s="96"/>
      <c r="W87" s="125"/>
      <c r="X87" s="96"/>
      <c r="Y87" s="125"/>
      <c r="Z87" s="96"/>
      <c r="AA87" s="96"/>
      <c r="AB87" s="96"/>
      <c r="AC87" s="48" t="s">
        <v>9</v>
      </c>
      <c r="AD87" s="49"/>
    </row>
    <row r="88" spans="1:30" s="3" customFormat="1" ht="39.950000000000003" customHeight="1" x14ac:dyDescent="0.25">
      <c r="A88" s="116" t="s">
        <v>9</v>
      </c>
      <c r="B88" s="48" t="s">
        <v>9</v>
      </c>
      <c r="C88" s="48" t="s">
        <v>9</v>
      </c>
      <c r="D88" s="140"/>
      <c r="E88" s="140"/>
      <c r="F88" s="140"/>
      <c r="G88" s="140"/>
      <c r="H88" s="98"/>
      <c r="I88" s="96"/>
      <c r="J88" s="96"/>
      <c r="K88" s="99"/>
      <c r="L88" s="99"/>
      <c r="M88" s="99" t="s">
        <v>9</v>
      </c>
      <c r="N88" s="48" t="s">
        <v>9</v>
      </c>
      <c r="O88" s="98"/>
      <c r="P88" s="48" t="s">
        <v>9</v>
      </c>
      <c r="Q88" s="132"/>
      <c r="R88" s="48" t="s">
        <v>9</v>
      </c>
      <c r="S88" s="48" t="s">
        <v>9</v>
      </c>
      <c r="T88" s="48" t="s">
        <v>9</v>
      </c>
      <c r="U88" s="125"/>
      <c r="V88" s="96"/>
      <c r="W88" s="125"/>
      <c r="X88" s="96"/>
      <c r="Y88" s="125"/>
      <c r="Z88" s="96"/>
      <c r="AA88" s="96"/>
      <c r="AB88" s="96"/>
      <c r="AC88" s="48" t="s">
        <v>9</v>
      </c>
      <c r="AD88" s="49"/>
    </row>
    <row r="89" spans="1:30" s="3" customFormat="1" ht="6.95" customHeight="1" x14ac:dyDescent="0.25">
      <c r="A89" s="10"/>
      <c r="B89" s="139"/>
      <c r="C89" s="139"/>
      <c r="D89" s="139"/>
      <c r="E89" s="139"/>
      <c r="F89" s="139"/>
      <c r="G89" s="139"/>
      <c r="H89" s="139"/>
      <c r="I89" s="139"/>
      <c r="J89" s="139"/>
      <c r="K89" s="139"/>
      <c r="L89" s="131"/>
      <c r="M89" s="124"/>
      <c r="N89" s="124"/>
      <c r="O89" s="124"/>
      <c r="P89" s="124"/>
      <c r="Q89" s="12"/>
      <c r="R89" s="12"/>
      <c r="S89" s="12"/>
      <c r="T89" s="12"/>
      <c r="U89" s="12"/>
      <c r="V89" s="12"/>
      <c r="W89" s="12"/>
      <c r="X89" s="12"/>
      <c r="Y89" s="12"/>
      <c r="Z89" s="12"/>
      <c r="AA89" s="12"/>
      <c r="AB89" s="12"/>
      <c r="AC89" s="124"/>
      <c r="AD89" s="9"/>
    </row>
    <row r="90" spans="1:30" s="3" customFormat="1" ht="12.75" x14ac:dyDescent="0.25">
      <c r="A90" s="178" t="s">
        <v>582</v>
      </c>
      <c r="B90" s="179"/>
      <c r="C90" s="179"/>
      <c r="D90" s="179"/>
      <c r="E90" s="179"/>
      <c r="F90" s="179"/>
      <c r="G90" s="179"/>
      <c r="H90" s="179"/>
      <c r="I90" s="179"/>
      <c r="J90" s="179"/>
      <c r="K90" s="141"/>
      <c r="L90" s="131"/>
      <c r="M90" s="124"/>
      <c r="N90" s="124"/>
      <c r="O90" s="124"/>
      <c r="P90" s="124"/>
      <c r="Q90" s="124"/>
      <c r="R90" s="124"/>
      <c r="S90" s="124"/>
      <c r="T90" s="124"/>
      <c r="U90" s="124"/>
      <c r="V90" s="124"/>
      <c r="W90" s="124"/>
      <c r="X90" s="124"/>
      <c r="Y90" s="124"/>
      <c r="Z90" s="124"/>
      <c r="AA90" s="124"/>
      <c r="AB90" s="124"/>
      <c r="AC90" s="124"/>
      <c r="AD90" s="9"/>
    </row>
    <row r="91" spans="1:30" s="3" customFormat="1" ht="12.75" x14ac:dyDescent="0.25">
      <c r="A91" s="10"/>
      <c r="B91" s="124"/>
      <c r="C91" s="124"/>
      <c r="D91" s="124"/>
      <c r="E91" s="124"/>
      <c r="F91" s="124"/>
      <c r="G91" s="124"/>
      <c r="H91" s="124"/>
      <c r="I91" s="124"/>
      <c r="J91" s="124"/>
      <c r="K91" s="124"/>
      <c r="L91" s="131"/>
      <c r="M91" s="124"/>
      <c r="N91" s="124"/>
      <c r="O91" s="124"/>
      <c r="P91" s="124"/>
      <c r="Q91" s="124"/>
      <c r="R91" s="124"/>
      <c r="S91" s="124"/>
      <c r="T91" s="124"/>
      <c r="U91" s="124"/>
      <c r="V91" s="124"/>
      <c r="W91" s="124"/>
      <c r="X91" s="124"/>
      <c r="Y91" s="124"/>
      <c r="Z91" s="124"/>
      <c r="AA91" s="124"/>
      <c r="AB91" s="124"/>
      <c r="AC91" s="124"/>
      <c r="AD91" s="9"/>
    </row>
    <row r="92" spans="1:30" s="3" customFormat="1" ht="68.45" customHeight="1" x14ac:dyDescent="0.25">
      <c r="A92" s="13"/>
      <c r="B92" s="123" t="s">
        <v>23</v>
      </c>
      <c r="C92" s="196"/>
      <c r="D92" s="197"/>
      <c r="E92" s="197"/>
      <c r="F92" s="198"/>
      <c r="G92" s="124"/>
      <c r="H92" s="124"/>
      <c r="I92" s="124"/>
      <c r="J92" s="124"/>
      <c r="K92" s="124"/>
      <c r="L92" s="131"/>
      <c r="M92" s="124"/>
      <c r="N92" s="124"/>
      <c r="O92" s="124"/>
      <c r="P92" s="124"/>
      <c r="Q92" s="124"/>
      <c r="R92" s="124"/>
      <c r="S92" s="124"/>
      <c r="T92" s="124"/>
      <c r="U92" s="124"/>
      <c r="V92" s="124"/>
      <c r="W92" s="124"/>
      <c r="X92" s="124"/>
      <c r="Y92" s="124"/>
      <c r="Z92" s="124"/>
      <c r="AA92" s="124"/>
      <c r="AB92" s="124"/>
      <c r="AC92" s="124"/>
      <c r="AD92" s="9"/>
    </row>
    <row r="93" spans="1:30" s="3" customFormat="1" ht="6.95" customHeight="1" thickBot="1" x14ac:dyDescent="0.3">
      <c r="A93" s="14"/>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6"/>
    </row>
    <row r="94" spans="1:30" s="3" customFormat="1" ht="28.5" customHeight="1" x14ac:dyDescent="0.25">
      <c r="A94" s="5" t="s">
        <v>28</v>
      </c>
      <c r="B94" s="114" t="s">
        <v>405</v>
      </c>
      <c r="C94" s="115"/>
      <c r="D94" s="6"/>
      <c r="E94" s="6"/>
      <c r="F94" s="6"/>
      <c r="G94" s="6"/>
      <c r="H94" s="6"/>
      <c r="I94" s="6"/>
      <c r="J94" s="6"/>
      <c r="K94" s="6"/>
      <c r="L94" s="6"/>
      <c r="M94" s="6"/>
      <c r="N94" s="6"/>
      <c r="O94" s="6"/>
      <c r="P94" s="6"/>
      <c r="Q94" s="6"/>
      <c r="R94" s="6"/>
      <c r="S94" s="6"/>
      <c r="T94" s="6"/>
      <c r="U94" s="6"/>
      <c r="V94" s="6"/>
      <c r="W94" s="6"/>
      <c r="X94" s="6"/>
      <c r="Y94" s="6"/>
      <c r="Z94" s="6"/>
      <c r="AA94" s="6"/>
      <c r="AB94" s="6"/>
      <c r="AC94" s="6"/>
      <c r="AD94" s="7"/>
    </row>
    <row r="95" spans="1:30" s="3" customFormat="1" ht="6.95" customHeight="1" x14ac:dyDescent="0.25">
      <c r="A95" s="8"/>
      <c r="B95" s="41"/>
      <c r="C95" s="41"/>
      <c r="D95" s="41"/>
      <c r="E95" s="41"/>
      <c r="F95" s="41"/>
      <c r="G95" s="41"/>
      <c r="H95" s="41"/>
      <c r="I95" s="41"/>
      <c r="J95" s="41"/>
      <c r="K95" s="41"/>
      <c r="L95" s="131"/>
      <c r="M95" s="41"/>
      <c r="N95" s="112"/>
      <c r="O95" s="112"/>
      <c r="P95" s="41"/>
      <c r="Q95" s="41"/>
      <c r="R95" s="41"/>
      <c r="S95" s="41"/>
      <c r="T95" s="112"/>
      <c r="U95" s="41"/>
      <c r="V95" s="41"/>
      <c r="W95" s="41"/>
      <c r="X95" s="41"/>
      <c r="Y95" s="41"/>
      <c r="Z95" s="41"/>
      <c r="AA95" s="50"/>
      <c r="AB95" s="41"/>
      <c r="AC95" s="112"/>
      <c r="AD95" s="9"/>
    </row>
    <row r="96" spans="1:30" s="3" customFormat="1" ht="28.5" customHeight="1" x14ac:dyDescent="0.25">
      <c r="A96" s="10"/>
      <c r="B96" s="123" t="s">
        <v>24</v>
      </c>
      <c r="C96" s="125"/>
      <c r="D96" s="122" t="s">
        <v>17</v>
      </c>
      <c r="E96" s="105"/>
      <c r="F96" s="122" t="s">
        <v>20</v>
      </c>
      <c r="G96" s="105"/>
      <c r="H96" s="124"/>
      <c r="I96" s="124"/>
      <c r="J96" s="124"/>
      <c r="K96" s="124"/>
      <c r="L96" s="131"/>
      <c r="M96" s="124"/>
      <c r="N96" s="124"/>
      <c r="O96" s="124"/>
      <c r="P96" s="124"/>
      <c r="Q96" s="124"/>
      <c r="R96" s="124"/>
      <c r="S96" s="124"/>
      <c r="T96" s="124"/>
      <c r="U96" s="124"/>
      <c r="V96" s="124"/>
      <c r="W96" s="124"/>
      <c r="X96" s="124"/>
      <c r="Y96" s="124"/>
      <c r="Z96" s="124"/>
      <c r="AA96" s="124"/>
      <c r="AB96" s="124"/>
      <c r="AC96" s="124"/>
      <c r="AD96" s="9"/>
    </row>
    <row r="97" spans="1:30" s="3" customFormat="1" ht="6.95" customHeight="1" x14ac:dyDescent="0.25">
      <c r="A97" s="10"/>
      <c r="B97" s="120"/>
      <c r="C97" s="124"/>
      <c r="D97" s="124"/>
      <c r="E97" s="124"/>
      <c r="F97" s="124"/>
      <c r="G97" s="124"/>
      <c r="H97" s="124"/>
      <c r="I97" s="124"/>
      <c r="J97" s="124"/>
      <c r="K97" s="124"/>
      <c r="L97" s="131"/>
      <c r="M97" s="124"/>
      <c r="N97" s="124"/>
      <c r="O97" s="124"/>
      <c r="P97" s="124"/>
      <c r="Q97" s="124"/>
      <c r="R97" s="124"/>
      <c r="S97" s="124"/>
      <c r="T97" s="124"/>
      <c r="U97" s="124"/>
      <c r="V97" s="124"/>
      <c r="W97" s="124"/>
      <c r="X97" s="124"/>
      <c r="Y97" s="124"/>
      <c r="Z97" s="124"/>
      <c r="AA97" s="124"/>
      <c r="AB97" s="124"/>
      <c r="AC97" s="124"/>
      <c r="AD97" s="9"/>
    </row>
    <row r="98" spans="1:30" s="3" customFormat="1" ht="30" customHeight="1" x14ac:dyDescent="0.25">
      <c r="A98" s="10"/>
      <c r="B98" s="123" t="s">
        <v>8</v>
      </c>
      <c r="C98" s="96"/>
      <c r="D98" s="122" t="s">
        <v>18</v>
      </c>
      <c r="E98" s="47"/>
      <c r="F98" s="123" t="s">
        <v>140</v>
      </c>
      <c r="G98" s="98"/>
      <c r="H98" s="176" t="s">
        <v>141</v>
      </c>
      <c r="I98" s="177"/>
      <c r="J98" s="98"/>
      <c r="K98" s="176" t="s">
        <v>139</v>
      </c>
      <c r="L98" s="193"/>
      <c r="M98" s="194" t="s">
        <v>9</v>
      </c>
      <c r="N98" s="195"/>
      <c r="O98" s="124"/>
      <c r="P98" s="124"/>
      <c r="Q98" s="124"/>
      <c r="R98" s="124"/>
      <c r="S98" s="124"/>
      <c r="T98" s="124"/>
      <c r="U98" s="124"/>
      <c r="V98" s="124"/>
      <c r="W98" s="124"/>
      <c r="X98" s="124"/>
      <c r="Y98" s="124"/>
      <c r="Z98" s="124"/>
      <c r="AA98" s="124"/>
      <c r="AB98" s="131"/>
      <c r="AC98" s="124"/>
      <c r="AD98" s="9"/>
    </row>
    <row r="99" spans="1:30" s="3" customFormat="1" ht="6.95" customHeight="1" x14ac:dyDescent="0.2">
      <c r="A99" s="10"/>
      <c r="B99" s="124"/>
      <c r="C99" s="124"/>
      <c r="D99" s="124"/>
      <c r="E99" s="37"/>
      <c r="F99" s="124"/>
      <c r="G99" s="124"/>
      <c r="H99" s="124"/>
      <c r="I99" s="124"/>
      <c r="J99" s="124"/>
      <c r="K99" s="124"/>
      <c r="L99" s="131"/>
      <c r="M99" s="124"/>
      <c r="N99" s="124"/>
      <c r="O99" s="124"/>
      <c r="P99" s="124"/>
      <c r="Q99" s="124"/>
      <c r="R99" s="124"/>
      <c r="S99" s="124"/>
      <c r="T99" s="124"/>
      <c r="U99" s="124"/>
      <c r="V99" s="124"/>
      <c r="W99" s="124"/>
      <c r="X99" s="124"/>
      <c r="Y99" s="124"/>
      <c r="Z99" s="124"/>
      <c r="AA99" s="124"/>
      <c r="AB99" s="124"/>
      <c r="AC99" s="124"/>
      <c r="AD99" s="9"/>
    </row>
    <row r="100" spans="1:30" s="3" customFormat="1" ht="29.25" customHeight="1" x14ac:dyDescent="0.25">
      <c r="A100" s="10"/>
      <c r="B100" s="123" t="s">
        <v>5</v>
      </c>
      <c r="C100" s="96"/>
      <c r="D100" s="123" t="s">
        <v>19</v>
      </c>
      <c r="E100" s="47"/>
      <c r="F100" s="124"/>
      <c r="G100" s="124"/>
      <c r="H100" s="124"/>
      <c r="I100" s="124"/>
      <c r="J100" s="124"/>
      <c r="K100" s="124"/>
      <c r="L100" s="131"/>
      <c r="M100" s="124"/>
      <c r="N100" s="124"/>
      <c r="O100" s="124"/>
      <c r="P100" s="124"/>
      <c r="Q100" s="124"/>
      <c r="R100" s="124"/>
      <c r="S100" s="124"/>
      <c r="T100" s="124"/>
      <c r="U100" s="124"/>
      <c r="V100" s="124"/>
      <c r="W100" s="124"/>
      <c r="X100" s="124"/>
      <c r="Y100" s="124"/>
      <c r="Z100" s="124"/>
      <c r="AA100" s="124"/>
      <c r="AB100" s="124"/>
      <c r="AC100" s="124"/>
      <c r="AD100" s="9"/>
    </row>
    <row r="101" spans="1:30" s="3" customFormat="1" ht="18.600000000000001" customHeight="1" x14ac:dyDescent="0.25">
      <c r="A101" s="10"/>
      <c r="B101" s="124"/>
      <c r="C101" s="124"/>
      <c r="D101" s="124"/>
      <c r="E101" s="124"/>
      <c r="F101" s="124"/>
      <c r="G101" s="124"/>
      <c r="H101" s="124"/>
      <c r="I101" s="185" t="s">
        <v>2</v>
      </c>
      <c r="J101" s="186"/>
      <c r="K101" s="186"/>
      <c r="L101" s="186"/>
      <c r="M101" s="186"/>
      <c r="N101" s="186"/>
      <c r="O101" s="186"/>
      <c r="P101" s="11"/>
      <c r="Q101" s="11"/>
      <c r="R101" s="180" t="s">
        <v>138</v>
      </c>
      <c r="S101" s="181"/>
      <c r="T101" s="181"/>
      <c r="U101" s="181"/>
      <c r="V101" s="182"/>
      <c r="W101" s="182"/>
      <c r="X101" s="182"/>
      <c r="Y101" s="182"/>
      <c r="Z101" s="182"/>
      <c r="AA101" s="182"/>
      <c r="AB101" s="182"/>
      <c r="AC101" s="182"/>
      <c r="AD101" s="183"/>
    </row>
    <row r="102" spans="1:30" s="22" customFormat="1" ht="45.6" customHeight="1" x14ac:dyDescent="0.2">
      <c r="A102" s="17" t="s">
        <v>1</v>
      </c>
      <c r="B102" s="18" t="s">
        <v>581</v>
      </c>
      <c r="C102" s="18" t="s">
        <v>408</v>
      </c>
      <c r="D102" s="19" t="s">
        <v>13</v>
      </c>
      <c r="E102" s="19" t="s">
        <v>14</v>
      </c>
      <c r="F102" s="19" t="s">
        <v>15</v>
      </c>
      <c r="G102" s="19" t="s">
        <v>409</v>
      </c>
      <c r="H102" s="19" t="s">
        <v>410</v>
      </c>
      <c r="I102" s="19" t="s">
        <v>16</v>
      </c>
      <c r="J102" s="19" t="s">
        <v>92</v>
      </c>
      <c r="K102" s="19" t="s">
        <v>580</v>
      </c>
      <c r="L102" s="19" t="s">
        <v>3</v>
      </c>
      <c r="M102" s="19" t="s">
        <v>143</v>
      </c>
      <c r="N102" s="19" t="s">
        <v>406</v>
      </c>
      <c r="O102" s="19" t="s">
        <v>142</v>
      </c>
      <c r="P102" s="19" t="s">
        <v>584</v>
      </c>
      <c r="Q102" s="19" t="s">
        <v>97</v>
      </c>
      <c r="R102" s="19" t="s">
        <v>429</v>
      </c>
      <c r="S102" s="18" t="s">
        <v>96</v>
      </c>
      <c r="T102" s="18" t="s">
        <v>427</v>
      </c>
      <c r="U102" s="23" t="s">
        <v>105</v>
      </c>
      <c r="V102" s="23" t="s">
        <v>106</v>
      </c>
      <c r="W102" s="23" t="s">
        <v>107</v>
      </c>
      <c r="X102" s="23" t="s">
        <v>108</v>
      </c>
      <c r="Y102" s="23" t="s">
        <v>109</v>
      </c>
      <c r="Z102" s="23" t="s">
        <v>110</v>
      </c>
      <c r="AA102" s="20" t="s">
        <v>94</v>
      </c>
      <c r="AB102" s="20" t="s">
        <v>91</v>
      </c>
      <c r="AC102" s="19" t="s">
        <v>407</v>
      </c>
      <c r="AD102" s="21" t="s">
        <v>95</v>
      </c>
    </row>
    <row r="103" spans="1:30" s="3" customFormat="1" ht="39.950000000000003" customHeight="1" x14ac:dyDescent="0.25">
      <c r="A103" s="116" t="s">
        <v>9</v>
      </c>
      <c r="B103" s="48" t="s">
        <v>9</v>
      </c>
      <c r="C103" s="48" t="s">
        <v>9</v>
      </c>
      <c r="D103" s="140"/>
      <c r="E103" s="140"/>
      <c r="F103" s="140"/>
      <c r="G103" s="140"/>
      <c r="H103" s="98"/>
      <c r="I103" s="96"/>
      <c r="J103" s="96"/>
      <c r="K103" s="99"/>
      <c r="L103" s="99"/>
      <c r="M103" s="99" t="s">
        <v>9</v>
      </c>
      <c r="N103" s="48" t="s">
        <v>9</v>
      </c>
      <c r="O103" s="98"/>
      <c r="P103" s="48" t="s">
        <v>9</v>
      </c>
      <c r="Q103" s="132"/>
      <c r="R103" s="48" t="s">
        <v>9</v>
      </c>
      <c r="S103" s="48" t="s">
        <v>9</v>
      </c>
      <c r="T103" s="48" t="s">
        <v>9</v>
      </c>
      <c r="U103" s="125"/>
      <c r="V103" s="96"/>
      <c r="W103" s="125"/>
      <c r="X103" s="96"/>
      <c r="Y103" s="125"/>
      <c r="Z103" s="96"/>
      <c r="AA103" s="96"/>
      <c r="AB103" s="96"/>
      <c r="AC103" s="48" t="s">
        <v>9</v>
      </c>
      <c r="AD103" s="49"/>
    </row>
    <row r="104" spans="1:30" s="3" customFormat="1" ht="39.950000000000003" customHeight="1" x14ac:dyDescent="0.25">
      <c r="A104" s="116" t="s">
        <v>9</v>
      </c>
      <c r="B104" s="48" t="s">
        <v>9</v>
      </c>
      <c r="C104" s="48" t="s">
        <v>9</v>
      </c>
      <c r="D104" s="140"/>
      <c r="E104" s="140"/>
      <c r="F104" s="140"/>
      <c r="G104" s="140"/>
      <c r="H104" s="98"/>
      <c r="I104" s="96"/>
      <c r="J104" s="96"/>
      <c r="K104" s="99"/>
      <c r="L104" s="99"/>
      <c r="M104" s="99" t="s">
        <v>9</v>
      </c>
      <c r="N104" s="48" t="s">
        <v>9</v>
      </c>
      <c r="O104" s="98"/>
      <c r="P104" s="48" t="s">
        <v>9</v>
      </c>
      <c r="Q104" s="132"/>
      <c r="R104" s="48" t="s">
        <v>9</v>
      </c>
      <c r="S104" s="48" t="s">
        <v>9</v>
      </c>
      <c r="T104" s="48" t="s">
        <v>9</v>
      </c>
      <c r="U104" s="125"/>
      <c r="V104" s="96"/>
      <c r="W104" s="125"/>
      <c r="X104" s="96"/>
      <c r="Y104" s="125"/>
      <c r="Z104" s="96"/>
      <c r="AA104" s="96"/>
      <c r="AB104" s="96"/>
      <c r="AC104" s="48" t="s">
        <v>9</v>
      </c>
      <c r="AD104" s="49"/>
    </row>
    <row r="105" spans="1:30" s="3" customFormat="1" ht="39.950000000000003" customHeight="1" x14ac:dyDescent="0.25">
      <c r="A105" s="116" t="s">
        <v>9</v>
      </c>
      <c r="B105" s="48" t="s">
        <v>9</v>
      </c>
      <c r="C105" s="48" t="s">
        <v>9</v>
      </c>
      <c r="D105" s="140"/>
      <c r="E105" s="140"/>
      <c r="F105" s="140"/>
      <c r="G105" s="140"/>
      <c r="H105" s="98"/>
      <c r="I105" s="96"/>
      <c r="J105" s="96"/>
      <c r="K105" s="99"/>
      <c r="L105" s="99"/>
      <c r="M105" s="99" t="s">
        <v>9</v>
      </c>
      <c r="N105" s="48" t="s">
        <v>9</v>
      </c>
      <c r="O105" s="98"/>
      <c r="P105" s="48" t="s">
        <v>9</v>
      </c>
      <c r="Q105" s="132"/>
      <c r="R105" s="48" t="s">
        <v>9</v>
      </c>
      <c r="S105" s="48" t="s">
        <v>9</v>
      </c>
      <c r="T105" s="48" t="s">
        <v>9</v>
      </c>
      <c r="U105" s="125"/>
      <c r="V105" s="96"/>
      <c r="W105" s="125"/>
      <c r="X105" s="96"/>
      <c r="Y105" s="125"/>
      <c r="Z105" s="96"/>
      <c r="AA105" s="96"/>
      <c r="AB105" s="96"/>
      <c r="AC105" s="48" t="s">
        <v>9</v>
      </c>
      <c r="AD105" s="49"/>
    </row>
    <row r="106" spans="1:30" s="3" customFormat="1" ht="39.950000000000003" customHeight="1" x14ac:dyDescent="0.25">
      <c r="A106" s="116" t="s">
        <v>9</v>
      </c>
      <c r="B106" s="48" t="s">
        <v>9</v>
      </c>
      <c r="C106" s="48" t="s">
        <v>9</v>
      </c>
      <c r="D106" s="140"/>
      <c r="E106" s="140"/>
      <c r="F106" s="140"/>
      <c r="G106" s="140"/>
      <c r="H106" s="98"/>
      <c r="I106" s="96"/>
      <c r="J106" s="96"/>
      <c r="K106" s="99"/>
      <c r="L106" s="99"/>
      <c r="M106" s="99" t="s">
        <v>9</v>
      </c>
      <c r="N106" s="48" t="s">
        <v>9</v>
      </c>
      <c r="O106" s="98"/>
      <c r="P106" s="48" t="s">
        <v>9</v>
      </c>
      <c r="Q106" s="132"/>
      <c r="R106" s="48" t="s">
        <v>9</v>
      </c>
      <c r="S106" s="48" t="s">
        <v>9</v>
      </c>
      <c r="T106" s="48" t="s">
        <v>9</v>
      </c>
      <c r="U106" s="125"/>
      <c r="V106" s="96"/>
      <c r="W106" s="125"/>
      <c r="X106" s="96"/>
      <c r="Y106" s="125"/>
      <c r="Z106" s="96"/>
      <c r="AA106" s="96"/>
      <c r="AB106" s="96"/>
      <c r="AC106" s="48" t="s">
        <v>9</v>
      </c>
      <c r="AD106" s="49"/>
    </row>
    <row r="107" spans="1:30" s="3" customFormat="1" ht="39.950000000000003" customHeight="1" x14ac:dyDescent="0.25">
      <c r="A107" s="116" t="s">
        <v>9</v>
      </c>
      <c r="B107" s="48" t="s">
        <v>9</v>
      </c>
      <c r="C107" s="48" t="s">
        <v>9</v>
      </c>
      <c r="D107" s="140"/>
      <c r="E107" s="140"/>
      <c r="F107" s="140"/>
      <c r="G107" s="140"/>
      <c r="H107" s="98"/>
      <c r="I107" s="96"/>
      <c r="J107" s="96"/>
      <c r="K107" s="99"/>
      <c r="L107" s="99"/>
      <c r="M107" s="99" t="s">
        <v>9</v>
      </c>
      <c r="N107" s="48" t="s">
        <v>9</v>
      </c>
      <c r="O107" s="98"/>
      <c r="P107" s="48" t="s">
        <v>9</v>
      </c>
      <c r="Q107" s="132"/>
      <c r="R107" s="48" t="s">
        <v>9</v>
      </c>
      <c r="S107" s="48" t="s">
        <v>9</v>
      </c>
      <c r="T107" s="48" t="s">
        <v>9</v>
      </c>
      <c r="U107" s="125"/>
      <c r="V107" s="96"/>
      <c r="W107" s="125"/>
      <c r="X107" s="96"/>
      <c r="Y107" s="125"/>
      <c r="Z107" s="96"/>
      <c r="AA107" s="96"/>
      <c r="AB107" s="96"/>
      <c r="AC107" s="48" t="s">
        <v>9</v>
      </c>
      <c r="AD107" s="49"/>
    </row>
    <row r="108" spans="1:30" s="3" customFormat="1" ht="39.950000000000003" customHeight="1" x14ac:dyDescent="0.25">
      <c r="A108" s="116" t="s">
        <v>9</v>
      </c>
      <c r="B108" s="48" t="s">
        <v>9</v>
      </c>
      <c r="C108" s="48" t="s">
        <v>9</v>
      </c>
      <c r="D108" s="140"/>
      <c r="E108" s="140"/>
      <c r="F108" s="140"/>
      <c r="G108" s="140"/>
      <c r="H108" s="98"/>
      <c r="I108" s="96"/>
      <c r="J108" s="96"/>
      <c r="K108" s="99"/>
      <c r="L108" s="99"/>
      <c r="M108" s="99" t="s">
        <v>9</v>
      </c>
      <c r="N108" s="48" t="s">
        <v>9</v>
      </c>
      <c r="O108" s="98"/>
      <c r="P108" s="48" t="s">
        <v>9</v>
      </c>
      <c r="Q108" s="132"/>
      <c r="R108" s="48" t="s">
        <v>9</v>
      </c>
      <c r="S108" s="48" t="s">
        <v>9</v>
      </c>
      <c r="T108" s="48" t="s">
        <v>9</v>
      </c>
      <c r="U108" s="125"/>
      <c r="V108" s="96"/>
      <c r="W108" s="125"/>
      <c r="X108" s="96"/>
      <c r="Y108" s="125"/>
      <c r="Z108" s="96"/>
      <c r="AA108" s="96"/>
      <c r="AB108" s="96"/>
      <c r="AC108" s="48" t="s">
        <v>9</v>
      </c>
      <c r="AD108" s="49"/>
    </row>
    <row r="109" spans="1:30" s="3" customFormat="1" ht="6.95" customHeight="1" x14ac:dyDescent="0.25">
      <c r="A109" s="10"/>
      <c r="B109" s="139"/>
      <c r="C109" s="139"/>
      <c r="D109" s="139"/>
      <c r="E109" s="139"/>
      <c r="F109" s="139"/>
      <c r="G109" s="139"/>
      <c r="H109" s="139"/>
      <c r="I109" s="139"/>
      <c r="J109" s="139"/>
      <c r="K109" s="139"/>
      <c r="L109" s="131"/>
      <c r="M109" s="124"/>
      <c r="N109" s="124"/>
      <c r="O109" s="124"/>
      <c r="P109" s="124"/>
      <c r="Q109" s="12"/>
      <c r="R109" s="12"/>
      <c r="S109" s="12"/>
      <c r="T109" s="12"/>
      <c r="U109" s="12"/>
      <c r="V109" s="12"/>
      <c r="W109" s="12"/>
      <c r="X109" s="12"/>
      <c r="Y109" s="12"/>
      <c r="Z109" s="12"/>
      <c r="AA109" s="12"/>
      <c r="AB109" s="12"/>
      <c r="AC109" s="124"/>
      <c r="AD109" s="9"/>
    </row>
    <row r="110" spans="1:30" s="3" customFormat="1" ht="12.75" x14ac:dyDescent="0.25">
      <c r="A110" s="178" t="s">
        <v>582</v>
      </c>
      <c r="B110" s="179"/>
      <c r="C110" s="179"/>
      <c r="D110" s="179"/>
      <c r="E110" s="179"/>
      <c r="F110" s="179"/>
      <c r="G110" s="179"/>
      <c r="H110" s="179"/>
      <c r="I110" s="179"/>
      <c r="J110" s="179"/>
      <c r="K110" s="141"/>
      <c r="L110" s="131"/>
      <c r="M110" s="124"/>
      <c r="N110" s="124"/>
      <c r="O110" s="124"/>
      <c r="P110" s="124"/>
      <c r="Q110" s="124"/>
      <c r="R110" s="124"/>
      <c r="S110" s="124"/>
      <c r="T110" s="124"/>
      <c r="U110" s="124"/>
      <c r="V110" s="124"/>
      <c r="W110" s="124"/>
      <c r="X110" s="124"/>
      <c r="Y110" s="124"/>
      <c r="Z110" s="124"/>
      <c r="AA110" s="124"/>
      <c r="AB110" s="124"/>
      <c r="AC110" s="124"/>
      <c r="AD110" s="9"/>
    </row>
    <row r="111" spans="1:30" s="3" customFormat="1" ht="12.75" x14ac:dyDescent="0.25">
      <c r="A111" s="10"/>
      <c r="B111" s="124"/>
      <c r="C111" s="124"/>
      <c r="D111" s="124"/>
      <c r="E111" s="124"/>
      <c r="F111" s="124"/>
      <c r="G111" s="124"/>
      <c r="H111" s="124"/>
      <c r="I111" s="124"/>
      <c r="J111" s="124"/>
      <c r="K111" s="124"/>
      <c r="L111" s="131"/>
      <c r="M111" s="124"/>
      <c r="N111" s="124"/>
      <c r="O111" s="124"/>
      <c r="P111" s="124"/>
      <c r="Q111" s="124"/>
      <c r="R111" s="124"/>
      <c r="S111" s="124"/>
      <c r="T111" s="124"/>
      <c r="U111" s="124"/>
      <c r="V111" s="124"/>
      <c r="W111" s="124"/>
      <c r="X111" s="124"/>
      <c r="Y111" s="124"/>
      <c r="Z111" s="124"/>
      <c r="AA111" s="124"/>
      <c r="AB111" s="124"/>
      <c r="AC111" s="124"/>
      <c r="AD111" s="9"/>
    </row>
    <row r="112" spans="1:30" s="3" customFormat="1" ht="68.45" customHeight="1" x14ac:dyDescent="0.25">
      <c r="A112" s="13"/>
      <c r="B112" s="123" t="s">
        <v>23</v>
      </c>
      <c r="C112" s="196"/>
      <c r="D112" s="197"/>
      <c r="E112" s="197"/>
      <c r="F112" s="198"/>
      <c r="G112" s="124"/>
      <c r="H112" s="124"/>
      <c r="I112" s="124"/>
      <c r="J112" s="124"/>
      <c r="K112" s="124"/>
      <c r="L112" s="131"/>
      <c r="M112" s="124"/>
      <c r="N112" s="124"/>
      <c r="O112" s="124"/>
      <c r="P112" s="124"/>
      <c r="Q112" s="124"/>
      <c r="R112" s="124"/>
      <c r="S112" s="124"/>
      <c r="T112" s="124"/>
      <c r="U112" s="124"/>
      <c r="V112" s="124"/>
      <c r="W112" s="124"/>
      <c r="X112" s="124"/>
      <c r="Y112" s="124"/>
      <c r="Z112" s="124"/>
      <c r="AA112" s="124"/>
      <c r="AB112" s="124"/>
      <c r="AC112" s="124"/>
      <c r="AD112" s="9"/>
    </row>
    <row r="113" spans="1:30" s="3" customFormat="1" ht="6.95" customHeight="1" thickBot="1" x14ac:dyDescent="0.3">
      <c r="A113" s="14"/>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6"/>
    </row>
    <row r="114" spans="1:30" s="3" customFormat="1" ht="28.5" customHeight="1" x14ac:dyDescent="0.25">
      <c r="A114" s="5" t="s">
        <v>29</v>
      </c>
      <c r="B114" s="114" t="s">
        <v>405</v>
      </c>
      <c r="C114" s="115"/>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7"/>
    </row>
    <row r="115" spans="1:30" s="3" customFormat="1" ht="6.95" customHeight="1" x14ac:dyDescent="0.25">
      <c r="A115" s="8"/>
      <c r="B115" s="41"/>
      <c r="C115" s="41"/>
      <c r="D115" s="41"/>
      <c r="E115" s="41"/>
      <c r="F115" s="41"/>
      <c r="G115" s="41"/>
      <c r="H115" s="41"/>
      <c r="I115" s="41"/>
      <c r="J115" s="41"/>
      <c r="K115" s="41"/>
      <c r="L115" s="131"/>
      <c r="M115" s="41"/>
      <c r="N115" s="112"/>
      <c r="O115" s="112"/>
      <c r="P115" s="41"/>
      <c r="Q115" s="41"/>
      <c r="R115" s="41"/>
      <c r="S115" s="41"/>
      <c r="T115" s="112"/>
      <c r="U115" s="41"/>
      <c r="V115" s="41"/>
      <c r="W115" s="41"/>
      <c r="X115" s="41"/>
      <c r="Y115" s="41"/>
      <c r="Z115" s="41"/>
      <c r="AA115" s="50"/>
      <c r="AB115" s="41"/>
      <c r="AC115" s="112"/>
      <c r="AD115" s="9"/>
    </row>
    <row r="116" spans="1:30" s="3" customFormat="1" ht="28.5" customHeight="1" x14ac:dyDescent="0.25">
      <c r="A116" s="10"/>
      <c r="B116" s="123" t="s">
        <v>24</v>
      </c>
      <c r="C116" s="125"/>
      <c r="D116" s="122" t="s">
        <v>17</v>
      </c>
      <c r="E116" s="105"/>
      <c r="F116" s="122" t="s">
        <v>20</v>
      </c>
      <c r="G116" s="105"/>
      <c r="H116" s="124"/>
      <c r="I116" s="124"/>
      <c r="J116" s="124"/>
      <c r="K116" s="124"/>
      <c r="L116" s="131"/>
      <c r="M116" s="124"/>
      <c r="N116" s="124"/>
      <c r="O116" s="124"/>
      <c r="P116" s="124"/>
      <c r="Q116" s="124"/>
      <c r="R116" s="124"/>
      <c r="S116" s="124"/>
      <c r="T116" s="124"/>
      <c r="U116" s="124"/>
      <c r="V116" s="124"/>
      <c r="W116" s="124"/>
      <c r="X116" s="124"/>
      <c r="Y116" s="124"/>
      <c r="Z116" s="124"/>
      <c r="AA116" s="124"/>
      <c r="AB116" s="124"/>
      <c r="AC116" s="124"/>
      <c r="AD116" s="9"/>
    </row>
    <row r="117" spans="1:30" s="3" customFormat="1" ht="6.95" customHeight="1" x14ac:dyDescent="0.25">
      <c r="A117" s="10"/>
      <c r="B117" s="120"/>
      <c r="C117" s="124"/>
      <c r="D117" s="124"/>
      <c r="E117" s="124"/>
      <c r="F117" s="124"/>
      <c r="G117" s="124"/>
      <c r="H117" s="124"/>
      <c r="I117" s="124"/>
      <c r="J117" s="124"/>
      <c r="K117" s="124"/>
      <c r="L117" s="131"/>
      <c r="M117" s="124"/>
      <c r="N117" s="124"/>
      <c r="O117" s="124"/>
      <c r="P117" s="124"/>
      <c r="Q117" s="124"/>
      <c r="R117" s="124"/>
      <c r="S117" s="124"/>
      <c r="T117" s="124"/>
      <c r="U117" s="124"/>
      <c r="V117" s="124"/>
      <c r="W117" s="124"/>
      <c r="X117" s="124"/>
      <c r="Y117" s="124"/>
      <c r="Z117" s="124"/>
      <c r="AA117" s="124"/>
      <c r="AB117" s="124"/>
      <c r="AC117" s="124"/>
      <c r="AD117" s="9"/>
    </row>
    <row r="118" spans="1:30" s="3" customFormat="1" ht="30" customHeight="1" x14ac:dyDescent="0.25">
      <c r="A118" s="10"/>
      <c r="B118" s="123" t="s">
        <v>8</v>
      </c>
      <c r="C118" s="96"/>
      <c r="D118" s="122" t="s">
        <v>18</v>
      </c>
      <c r="E118" s="47"/>
      <c r="F118" s="123" t="s">
        <v>140</v>
      </c>
      <c r="G118" s="98"/>
      <c r="H118" s="176" t="s">
        <v>141</v>
      </c>
      <c r="I118" s="177"/>
      <c r="J118" s="98"/>
      <c r="K118" s="176" t="s">
        <v>139</v>
      </c>
      <c r="L118" s="193"/>
      <c r="M118" s="194" t="s">
        <v>9</v>
      </c>
      <c r="N118" s="195"/>
      <c r="O118" s="124"/>
      <c r="P118" s="124"/>
      <c r="Q118" s="124"/>
      <c r="R118" s="124"/>
      <c r="S118" s="124"/>
      <c r="T118" s="124"/>
      <c r="U118" s="124"/>
      <c r="V118" s="124"/>
      <c r="W118" s="124"/>
      <c r="X118" s="124"/>
      <c r="Y118" s="124"/>
      <c r="Z118" s="124"/>
      <c r="AA118" s="124"/>
      <c r="AB118" s="131"/>
      <c r="AC118" s="124"/>
      <c r="AD118" s="9"/>
    </row>
    <row r="119" spans="1:30" s="3" customFormat="1" ht="6.95" customHeight="1" x14ac:dyDescent="0.2">
      <c r="A119" s="10"/>
      <c r="B119" s="124"/>
      <c r="C119" s="124"/>
      <c r="D119" s="124"/>
      <c r="E119" s="37"/>
      <c r="F119" s="124"/>
      <c r="G119" s="124"/>
      <c r="H119" s="124"/>
      <c r="I119" s="124"/>
      <c r="J119" s="124"/>
      <c r="K119" s="124"/>
      <c r="L119" s="131"/>
      <c r="M119" s="124"/>
      <c r="N119" s="124"/>
      <c r="O119" s="124"/>
      <c r="P119" s="124"/>
      <c r="Q119" s="124"/>
      <c r="R119" s="124"/>
      <c r="S119" s="124"/>
      <c r="T119" s="124"/>
      <c r="U119" s="124"/>
      <c r="V119" s="124"/>
      <c r="W119" s="124"/>
      <c r="X119" s="124"/>
      <c r="Y119" s="124"/>
      <c r="Z119" s="124"/>
      <c r="AA119" s="124"/>
      <c r="AB119" s="124"/>
      <c r="AC119" s="124"/>
      <c r="AD119" s="9"/>
    </row>
    <row r="120" spans="1:30" s="3" customFormat="1" ht="29.25" customHeight="1" x14ac:dyDescent="0.25">
      <c r="A120" s="10"/>
      <c r="B120" s="123" t="s">
        <v>5</v>
      </c>
      <c r="C120" s="96"/>
      <c r="D120" s="123" t="s">
        <v>19</v>
      </c>
      <c r="E120" s="47"/>
      <c r="F120" s="124"/>
      <c r="G120" s="124"/>
      <c r="H120" s="124"/>
      <c r="I120" s="124"/>
      <c r="J120" s="124"/>
      <c r="K120" s="124"/>
      <c r="L120" s="131"/>
      <c r="M120" s="124"/>
      <c r="N120" s="124"/>
      <c r="O120" s="124"/>
      <c r="P120" s="124"/>
      <c r="Q120" s="124"/>
      <c r="R120" s="124"/>
      <c r="S120" s="124"/>
      <c r="T120" s="124"/>
      <c r="U120" s="124"/>
      <c r="V120" s="124"/>
      <c r="W120" s="124"/>
      <c r="X120" s="124"/>
      <c r="Y120" s="124"/>
      <c r="Z120" s="124"/>
      <c r="AA120" s="124"/>
      <c r="AB120" s="124"/>
      <c r="AC120" s="124"/>
      <c r="AD120" s="9"/>
    </row>
    <row r="121" spans="1:30" s="3" customFormat="1" ht="18.600000000000001" customHeight="1" x14ac:dyDescent="0.25">
      <c r="A121" s="10"/>
      <c r="B121" s="124"/>
      <c r="C121" s="124"/>
      <c r="D121" s="124"/>
      <c r="E121" s="124"/>
      <c r="F121" s="124"/>
      <c r="G121" s="124"/>
      <c r="H121" s="124"/>
      <c r="I121" s="185" t="s">
        <v>2</v>
      </c>
      <c r="J121" s="186"/>
      <c r="K121" s="186"/>
      <c r="L121" s="186"/>
      <c r="M121" s="186"/>
      <c r="N121" s="186"/>
      <c r="O121" s="186"/>
      <c r="P121" s="11"/>
      <c r="Q121" s="11"/>
      <c r="R121" s="180" t="s">
        <v>138</v>
      </c>
      <c r="S121" s="181"/>
      <c r="T121" s="181"/>
      <c r="U121" s="181"/>
      <c r="V121" s="182"/>
      <c r="W121" s="182"/>
      <c r="X121" s="182"/>
      <c r="Y121" s="182"/>
      <c r="Z121" s="182"/>
      <c r="AA121" s="182"/>
      <c r="AB121" s="182"/>
      <c r="AC121" s="182"/>
      <c r="AD121" s="183"/>
    </row>
    <row r="122" spans="1:30" s="22" customFormat="1" ht="45.6" customHeight="1" x14ac:dyDescent="0.2">
      <c r="A122" s="17" t="s">
        <v>1</v>
      </c>
      <c r="B122" s="18" t="s">
        <v>581</v>
      </c>
      <c r="C122" s="18" t="s">
        <v>408</v>
      </c>
      <c r="D122" s="19" t="s">
        <v>13</v>
      </c>
      <c r="E122" s="19" t="s">
        <v>14</v>
      </c>
      <c r="F122" s="19" t="s">
        <v>15</v>
      </c>
      <c r="G122" s="19" t="s">
        <v>409</v>
      </c>
      <c r="H122" s="19" t="s">
        <v>410</v>
      </c>
      <c r="I122" s="19" t="s">
        <v>16</v>
      </c>
      <c r="J122" s="19" t="s">
        <v>92</v>
      </c>
      <c r="K122" s="19" t="s">
        <v>580</v>
      </c>
      <c r="L122" s="19" t="s">
        <v>3</v>
      </c>
      <c r="M122" s="19" t="s">
        <v>143</v>
      </c>
      <c r="N122" s="19" t="s">
        <v>406</v>
      </c>
      <c r="O122" s="19" t="s">
        <v>142</v>
      </c>
      <c r="P122" s="19" t="s">
        <v>584</v>
      </c>
      <c r="Q122" s="19" t="s">
        <v>97</v>
      </c>
      <c r="R122" s="19" t="s">
        <v>429</v>
      </c>
      <c r="S122" s="18" t="s">
        <v>96</v>
      </c>
      <c r="T122" s="18" t="s">
        <v>427</v>
      </c>
      <c r="U122" s="23" t="s">
        <v>105</v>
      </c>
      <c r="V122" s="23" t="s">
        <v>106</v>
      </c>
      <c r="W122" s="23" t="s">
        <v>107</v>
      </c>
      <c r="X122" s="23" t="s">
        <v>108</v>
      </c>
      <c r="Y122" s="23" t="s">
        <v>109</v>
      </c>
      <c r="Z122" s="23" t="s">
        <v>110</v>
      </c>
      <c r="AA122" s="20" t="s">
        <v>94</v>
      </c>
      <c r="AB122" s="20" t="s">
        <v>91</v>
      </c>
      <c r="AC122" s="19" t="s">
        <v>407</v>
      </c>
      <c r="AD122" s="21" t="s">
        <v>95</v>
      </c>
    </row>
    <row r="123" spans="1:30" s="3" customFormat="1" ht="39.950000000000003" customHeight="1" x14ac:dyDescent="0.25">
      <c r="A123" s="116" t="s">
        <v>9</v>
      </c>
      <c r="B123" s="48" t="s">
        <v>9</v>
      </c>
      <c r="C123" s="48" t="s">
        <v>9</v>
      </c>
      <c r="D123" s="140"/>
      <c r="E123" s="140"/>
      <c r="F123" s="140"/>
      <c r="G123" s="140"/>
      <c r="H123" s="98"/>
      <c r="I123" s="96"/>
      <c r="J123" s="96"/>
      <c r="K123" s="99"/>
      <c r="L123" s="99"/>
      <c r="M123" s="99" t="s">
        <v>9</v>
      </c>
      <c r="N123" s="48" t="s">
        <v>9</v>
      </c>
      <c r="O123" s="98"/>
      <c r="P123" s="48" t="s">
        <v>9</v>
      </c>
      <c r="Q123" s="132"/>
      <c r="R123" s="48" t="s">
        <v>9</v>
      </c>
      <c r="S123" s="48" t="s">
        <v>9</v>
      </c>
      <c r="T123" s="48" t="s">
        <v>9</v>
      </c>
      <c r="U123" s="125"/>
      <c r="V123" s="96"/>
      <c r="W123" s="125"/>
      <c r="X123" s="96"/>
      <c r="Y123" s="125"/>
      <c r="Z123" s="96"/>
      <c r="AA123" s="96"/>
      <c r="AB123" s="96"/>
      <c r="AC123" s="48" t="s">
        <v>9</v>
      </c>
      <c r="AD123" s="49"/>
    </row>
    <row r="124" spans="1:30" s="3" customFormat="1" ht="39.950000000000003" customHeight="1" x14ac:dyDescent="0.25">
      <c r="A124" s="116" t="s">
        <v>9</v>
      </c>
      <c r="B124" s="48" t="s">
        <v>9</v>
      </c>
      <c r="C124" s="48" t="s">
        <v>9</v>
      </c>
      <c r="D124" s="140"/>
      <c r="E124" s="140"/>
      <c r="F124" s="140"/>
      <c r="G124" s="140"/>
      <c r="H124" s="98"/>
      <c r="I124" s="96"/>
      <c r="J124" s="96"/>
      <c r="K124" s="99"/>
      <c r="L124" s="99"/>
      <c r="M124" s="99" t="s">
        <v>9</v>
      </c>
      <c r="N124" s="48" t="s">
        <v>9</v>
      </c>
      <c r="O124" s="98"/>
      <c r="P124" s="48" t="s">
        <v>9</v>
      </c>
      <c r="Q124" s="132"/>
      <c r="R124" s="48" t="s">
        <v>9</v>
      </c>
      <c r="S124" s="48" t="s">
        <v>9</v>
      </c>
      <c r="T124" s="48" t="s">
        <v>9</v>
      </c>
      <c r="U124" s="125"/>
      <c r="V124" s="96"/>
      <c r="W124" s="125"/>
      <c r="X124" s="96"/>
      <c r="Y124" s="125"/>
      <c r="Z124" s="96"/>
      <c r="AA124" s="96"/>
      <c r="AB124" s="96"/>
      <c r="AC124" s="48" t="s">
        <v>9</v>
      </c>
      <c r="AD124" s="49"/>
    </row>
    <row r="125" spans="1:30" s="3" customFormat="1" ht="39.950000000000003" customHeight="1" x14ac:dyDescent="0.25">
      <c r="A125" s="116" t="s">
        <v>9</v>
      </c>
      <c r="B125" s="48" t="s">
        <v>9</v>
      </c>
      <c r="C125" s="48" t="s">
        <v>9</v>
      </c>
      <c r="D125" s="140"/>
      <c r="E125" s="140"/>
      <c r="F125" s="140"/>
      <c r="G125" s="140"/>
      <c r="H125" s="98"/>
      <c r="I125" s="96"/>
      <c r="J125" s="96"/>
      <c r="K125" s="99"/>
      <c r="L125" s="99"/>
      <c r="M125" s="99" t="s">
        <v>9</v>
      </c>
      <c r="N125" s="48" t="s">
        <v>9</v>
      </c>
      <c r="O125" s="98"/>
      <c r="P125" s="48" t="s">
        <v>9</v>
      </c>
      <c r="Q125" s="132"/>
      <c r="R125" s="48" t="s">
        <v>9</v>
      </c>
      <c r="S125" s="48" t="s">
        <v>9</v>
      </c>
      <c r="T125" s="48" t="s">
        <v>9</v>
      </c>
      <c r="U125" s="125"/>
      <c r="V125" s="96"/>
      <c r="W125" s="125"/>
      <c r="X125" s="96"/>
      <c r="Y125" s="125"/>
      <c r="Z125" s="96"/>
      <c r="AA125" s="96"/>
      <c r="AB125" s="96"/>
      <c r="AC125" s="48" t="s">
        <v>9</v>
      </c>
      <c r="AD125" s="49"/>
    </row>
    <row r="126" spans="1:30" s="3" customFormat="1" ht="39.950000000000003" customHeight="1" x14ac:dyDescent="0.25">
      <c r="A126" s="116" t="s">
        <v>9</v>
      </c>
      <c r="B126" s="48" t="s">
        <v>9</v>
      </c>
      <c r="C126" s="48" t="s">
        <v>9</v>
      </c>
      <c r="D126" s="140"/>
      <c r="E126" s="140"/>
      <c r="F126" s="140"/>
      <c r="G126" s="140"/>
      <c r="H126" s="98"/>
      <c r="I126" s="96"/>
      <c r="J126" s="96"/>
      <c r="K126" s="99"/>
      <c r="L126" s="99"/>
      <c r="M126" s="99" t="s">
        <v>9</v>
      </c>
      <c r="N126" s="48" t="s">
        <v>9</v>
      </c>
      <c r="O126" s="98"/>
      <c r="P126" s="48" t="s">
        <v>9</v>
      </c>
      <c r="Q126" s="132"/>
      <c r="R126" s="48" t="s">
        <v>9</v>
      </c>
      <c r="S126" s="48" t="s">
        <v>9</v>
      </c>
      <c r="T126" s="48" t="s">
        <v>9</v>
      </c>
      <c r="U126" s="125"/>
      <c r="V126" s="96"/>
      <c r="W126" s="125"/>
      <c r="X126" s="96"/>
      <c r="Y126" s="125"/>
      <c r="Z126" s="96"/>
      <c r="AA126" s="96"/>
      <c r="AB126" s="96"/>
      <c r="AC126" s="48" t="s">
        <v>9</v>
      </c>
      <c r="AD126" s="49"/>
    </row>
    <row r="127" spans="1:30" s="3" customFormat="1" ht="39.950000000000003" customHeight="1" x14ac:dyDescent="0.25">
      <c r="A127" s="116" t="s">
        <v>9</v>
      </c>
      <c r="B127" s="48" t="s">
        <v>9</v>
      </c>
      <c r="C127" s="48" t="s">
        <v>9</v>
      </c>
      <c r="D127" s="140"/>
      <c r="E127" s="140"/>
      <c r="F127" s="140"/>
      <c r="G127" s="140"/>
      <c r="H127" s="98"/>
      <c r="I127" s="96"/>
      <c r="J127" s="96"/>
      <c r="K127" s="99"/>
      <c r="L127" s="99"/>
      <c r="M127" s="99" t="s">
        <v>9</v>
      </c>
      <c r="N127" s="48" t="s">
        <v>9</v>
      </c>
      <c r="O127" s="98"/>
      <c r="P127" s="48" t="s">
        <v>9</v>
      </c>
      <c r="Q127" s="132"/>
      <c r="R127" s="48" t="s">
        <v>9</v>
      </c>
      <c r="S127" s="48" t="s">
        <v>9</v>
      </c>
      <c r="T127" s="48" t="s">
        <v>9</v>
      </c>
      <c r="U127" s="125"/>
      <c r="V127" s="96"/>
      <c r="W127" s="125"/>
      <c r="X127" s="96"/>
      <c r="Y127" s="125"/>
      <c r="Z127" s="96"/>
      <c r="AA127" s="96"/>
      <c r="AB127" s="96"/>
      <c r="AC127" s="48" t="s">
        <v>9</v>
      </c>
      <c r="AD127" s="49"/>
    </row>
    <row r="128" spans="1:30" s="3" customFormat="1" ht="39.950000000000003" customHeight="1" x14ac:dyDescent="0.25">
      <c r="A128" s="116" t="s">
        <v>9</v>
      </c>
      <c r="B128" s="48" t="s">
        <v>9</v>
      </c>
      <c r="C128" s="48" t="s">
        <v>9</v>
      </c>
      <c r="D128" s="140"/>
      <c r="E128" s="140"/>
      <c r="F128" s="140"/>
      <c r="G128" s="140"/>
      <c r="H128" s="98"/>
      <c r="I128" s="96"/>
      <c r="J128" s="96"/>
      <c r="K128" s="99"/>
      <c r="L128" s="99"/>
      <c r="M128" s="99" t="s">
        <v>9</v>
      </c>
      <c r="N128" s="48" t="s">
        <v>9</v>
      </c>
      <c r="O128" s="98"/>
      <c r="P128" s="48" t="s">
        <v>9</v>
      </c>
      <c r="Q128" s="132"/>
      <c r="R128" s="48" t="s">
        <v>9</v>
      </c>
      <c r="S128" s="48" t="s">
        <v>9</v>
      </c>
      <c r="T128" s="48" t="s">
        <v>9</v>
      </c>
      <c r="U128" s="125"/>
      <c r="V128" s="96"/>
      <c r="W128" s="125"/>
      <c r="X128" s="96"/>
      <c r="Y128" s="125"/>
      <c r="Z128" s="96"/>
      <c r="AA128" s="96"/>
      <c r="AB128" s="96"/>
      <c r="AC128" s="48" t="s">
        <v>9</v>
      </c>
      <c r="AD128" s="49"/>
    </row>
    <row r="129" spans="1:30" s="3" customFormat="1" ht="6.95" customHeight="1" x14ac:dyDescent="0.25">
      <c r="A129" s="10"/>
      <c r="B129" s="139"/>
      <c r="C129" s="139"/>
      <c r="D129" s="139"/>
      <c r="E129" s="139"/>
      <c r="F129" s="139"/>
      <c r="G129" s="139"/>
      <c r="H129" s="139"/>
      <c r="I129" s="139"/>
      <c r="J129" s="139"/>
      <c r="K129" s="139"/>
      <c r="L129" s="131"/>
      <c r="M129" s="124"/>
      <c r="N129" s="124"/>
      <c r="O129" s="124"/>
      <c r="P129" s="124"/>
      <c r="Q129" s="12"/>
      <c r="R129" s="12"/>
      <c r="S129" s="12"/>
      <c r="T129" s="12"/>
      <c r="U129" s="12"/>
      <c r="V129" s="12"/>
      <c r="W129" s="12"/>
      <c r="X129" s="12"/>
      <c r="Y129" s="12"/>
      <c r="Z129" s="12"/>
      <c r="AA129" s="12"/>
      <c r="AB129" s="12"/>
      <c r="AC129" s="124"/>
      <c r="AD129" s="9"/>
    </row>
    <row r="130" spans="1:30" s="3" customFormat="1" ht="12.75" x14ac:dyDescent="0.25">
      <c r="A130" s="178" t="s">
        <v>582</v>
      </c>
      <c r="B130" s="179"/>
      <c r="C130" s="179"/>
      <c r="D130" s="179"/>
      <c r="E130" s="179"/>
      <c r="F130" s="179"/>
      <c r="G130" s="179"/>
      <c r="H130" s="179"/>
      <c r="I130" s="179"/>
      <c r="J130" s="179"/>
      <c r="K130" s="141"/>
      <c r="L130" s="131"/>
      <c r="M130" s="124"/>
      <c r="N130" s="124"/>
      <c r="O130" s="124"/>
      <c r="P130" s="124"/>
      <c r="Q130" s="124"/>
      <c r="R130" s="124"/>
      <c r="S130" s="124"/>
      <c r="T130" s="124"/>
      <c r="U130" s="124"/>
      <c r="V130" s="124"/>
      <c r="W130" s="124"/>
      <c r="X130" s="124"/>
      <c r="Y130" s="124"/>
      <c r="Z130" s="124"/>
      <c r="AA130" s="124"/>
      <c r="AB130" s="124"/>
      <c r="AC130" s="124"/>
      <c r="AD130" s="9"/>
    </row>
    <row r="131" spans="1:30" s="3" customFormat="1" ht="12.75" x14ac:dyDescent="0.25">
      <c r="A131" s="10"/>
      <c r="B131" s="124"/>
      <c r="C131" s="124"/>
      <c r="D131" s="124"/>
      <c r="E131" s="124"/>
      <c r="F131" s="124"/>
      <c r="G131" s="124"/>
      <c r="H131" s="124"/>
      <c r="I131" s="124"/>
      <c r="J131" s="124"/>
      <c r="K131" s="124"/>
      <c r="L131" s="131"/>
      <c r="M131" s="124"/>
      <c r="N131" s="124"/>
      <c r="O131" s="124"/>
      <c r="P131" s="124"/>
      <c r="Q131" s="124"/>
      <c r="R131" s="124"/>
      <c r="S131" s="124"/>
      <c r="T131" s="124"/>
      <c r="U131" s="124"/>
      <c r="V131" s="124"/>
      <c r="W131" s="124"/>
      <c r="X131" s="124"/>
      <c r="Y131" s="124"/>
      <c r="Z131" s="124"/>
      <c r="AA131" s="124"/>
      <c r="AB131" s="124"/>
      <c r="AC131" s="124"/>
      <c r="AD131" s="9"/>
    </row>
    <row r="132" spans="1:30" s="3" customFormat="1" ht="68.45" customHeight="1" x14ac:dyDescent="0.25">
      <c r="A132" s="13"/>
      <c r="B132" s="123" t="s">
        <v>23</v>
      </c>
      <c r="C132" s="196"/>
      <c r="D132" s="197"/>
      <c r="E132" s="197"/>
      <c r="F132" s="198"/>
      <c r="G132" s="124"/>
      <c r="H132" s="124"/>
      <c r="I132" s="124"/>
      <c r="J132" s="124"/>
      <c r="K132" s="124"/>
      <c r="L132" s="131"/>
      <c r="M132" s="124"/>
      <c r="N132" s="124"/>
      <c r="O132" s="124"/>
      <c r="P132" s="124"/>
      <c r="Q132" s="124"/>
      <c r="R132" s="124"/>
      <c r="S132" s="124"/>
      <c r="T132" s="124"/>
      <c r="U132" s="124"/>
      <c r="V132" s="124"/>
      <c r="W132" s="124"/>
      <c r="X132" s="124"/>
      <c r="Y132" s="124"/>
      <c r="Z132" s="124"/>
      <c r="AA132" s="124"/>
      <c r="AB132" s="124"/>
      <c r="AC132" s="124"/>
      <c r="AD132" s="9"/>
    </row>
    <row r="133" spans="1:30" s="3" customFormat="1" ht="6.95" customHeight="1" thickBot="1" x14ac:dyDescent="0.3">
      <c r="A133" s="14"/>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6"/>
    </row>
    <row r="134" spans="1:30" s="3" customFormat="1" ht="28.5" customHeight="1" x14ac:dyDescent="0.25">
      <c r="A134" s="5" t="s">
        <v>30</v>
      </c>
      <c r="B134" s="114" t="s">
        <v>405</v>
      </c>
      <c r="C134" s="115"/>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7"/>
    </row>
    <row r="135" spans="1:30" s="3" customFormat="1" ht="6.95" customHeight="1" x14ac:dyDescent="0.25">
      <c r="A135" s="8"/>
      <c r="B135" s="41"/>
      <c r="C135" s="41"/>
      <c r="D135" s="41"/>
      <c r="E135" s="41"/>
      <c r="F135" s="41"/>
      <c r="G135" s="41"/>
      <c r="H135" s="41"/>
      <c r="I135" s="41"/>
      <c r="J135" s="41"/>
      <c r="K135" s="41"/>
      <c r="L135" s="131"/>
      <c r="M135" s="41"/>
      <c r="N135" s="112"/>
      <c r="O135" s="112"/>
      <c r="P135" s="41"/>
      <c r="Q135" s="41"/>
      <c r="R135" s="41"/>
      <c r="S135" s="41"/>
      <c r="T135" s="112"/>
      <c r="U135" s="41"/>
      <c r="V135" s="41"/>
      <c r="W135" s="41"/>
      <c r="X135" s="41"/>
      <c r="Y135" s="41"/>
      <c r="Z135" s="41"/>
      <c r="AA135" s="50"/>
      <c r="AB135" s="41"/>
      <c r="AC135" s="112"/>
      <c r="AD135" s="9"/>
    </row>
    <row r="136" spans="1:30" s="3" customFormat="1" ht="28.5" customHeight="1" x14ac:dyDescent="0.25">
      <c r="A136" s="10"/>
      <c r="B136" s="123" t="s">
        <v>24</v>
      </c>
      <c r="C136" s="125"/>
      <c r="D136" s="122" t="s">
        <v>17</v>
      </c>
      <c r="E136" s="105"/>
      <c r="F136" s="122" t="s">
        <v>20</v>
      </c>
      <c r="G136" s="105"/>
      <c r="H136" s="124"/>
      <c r="I136" s="124"/>
      <c r="J136" s="124"/>
      <c r="K136" s="124"/>
      <c r="L136" s="131"/>
      <c r="M136" s="124"/>
      <c r="N136" s="124"/>
      <c r="O136" s="124"/>
      <c r="P136" s="124"/>
      <c r="Q136" s="124"/>
      <c r="R136" s="124"/>
      <c r="S136" s="124"/>
      <c r="T136" s="124"/>
      <c r="U136" s="124"/>
      <c r="V136" s="124"/>
      <c r="W136" s="124"/>
      <c r="X136" s="124"/>
      <c r="Y136" s="124"/>
      <c r="Z136" s="124"/>
      <c r="AA136" s="124"/>
      <c r="AB136" s="124"/>
      <c r="AC136" s="124"/>
      <c r="AD136" s="9"/>
    </row>
    <row r="137" spans="1:30" s="3" customFormat="1" ht="6.95" customHeight="1" x14ac:dyDescent="0.25">
      <c r="A137" s="10"/>
      <c r="B137" s="120"/>
      <c r="C137" s="124"/>
      <c r="D137" s="124"/>
      <c r="E137" s="124"/>
      <c r="F137" s="124"/>
      <c r="G137" s="124"/>
      <c r="H137" s="124"/>
      <c r="I137" s="124"/>
      <c r="J137" s="124"/>
      <c r="K137" s="124"/>
      <c r="L137" s="131"/>
      <c r="M137" s="124"/>
      <c r="N137" s="124"/>
      <c r="O137" s="124"/>
      <c r="P137" s="124"/>
      <c r="Q137" s="124"/>
      <c r="R137" s="124"/>
      <c r="S137" s="124"/>
      <c r="T137" s="124"/>
      <c r="U137" s="124"/>
      <c r="V137" s="124"/>
      <c r="W137" s="124"/>
      <c r="X137" s="124"/>
      <c r="Y137" s="124"/>
      <c r="Z137" s="124"/>
      <c r="AA137" s="124"/>
      <c r="AB137" s="124"/>
      <c r="AC137" s="124"/>
      <c r="AD137" s="9"/>
    </row>
    <row r="138" spans="1:30" s="3" customFormat="1" ht="30" customHeight="1" x14ac:dyDescent="0.25">
      <c r="A138" s="10"/>
      <c r="B138" s="123" t="s">
        <v>8</v>
      </c>
      <c r="C138" s="96"/>
      <c r="D138" s="122" t="s">
        <v>18</v>
      </c>
      <c r="E138" s="47"/>
      <c r="F138" s="123" t="s">
        <v>140</v>
      </c>
      <c r="G138" s="98"/>
      <c r="H138" s="176" t="s">
        <v>141</v>
      </c>
      <c r="I138" s="177"/>
      <c r="J138" s="98"/>
      <c r="K138" s="176" t="s">
        <v>139</v>
      </c>
      <c r="L138" s="193"/>
      <c r="M138" s="194" t="s">
        <v>9</v>
      </c>
      <c r="N138" s="195"/>
      <c r="O138" s="124"/>
      <c r="P138" s="124"/>
      <c r="Q138" s="124"/>
      <c r="R138" s="124"/>
      <c r="S138" s="124"/>
      <c r="T138" s="124"/>
      <c r="U138" s="124"/>
      <c r="V138" s="124"/>
      <c r="W138" s="124"/>
      <c r="X138" s="124"/>
      <c r="Y138" s="124"/>
      <c r="Z138" s="124"/>
      <c r="AA138" s="124"/>
      <c r="AB138" s="131"/>
      <c r="AC138" s="124"/>
      <c r="AD138" s="9"/>
    </row>
    <row r="139" spans="1:30" s="3" customFormat="1" ht="6.95" customHeight="1" x14ac:dyDescent="0.2">
      <c r="A139" s="10"/>
      <c r="B139" s="124"/>
      <c r="C139" s="124"/>
      <c r="D139" s="124"/>
      <c r="E139" s="37"/>
      <c r="F139" s="124"/>
      <c r="G139" s="124"/>
      <c r="H139" s="124"/>
      <c r="I139" s="124"/>
      <c r="J139" s="124"/>
      <c r="K139" s="124"/>
      <c r="L139" s="131"/>
      <c r="M139" s="124"/>
      <c r="N139" s="124"/>
      <c r="O139" s="124"/>
      <c r="P139" s="124"/>
      <c r="Q139" s="124"/>
      <c r="R139" s="124"/>
      <c r="S139" s="124"/>
      <c r="T139" s="124"/>
      <c r="U139" s="124"/>
      <c r="V139" s="124"/>
      <c r="W139" s="124"/>
      <c r="X139" s="124"/>
      <c r="Y139" s="124"/>
      <c r="Z139" s="124"/>
      <c r="AA139" s="124"/>
      <c r="AB139" s="124"/>
      <c r="AC139" s="124"/>
      <c r="AD139" s="9"/>
    </row>
    <row r="140" spans="1:30" s="3" customFormat="1" ht="29.25" customHeight="1" x14ac:dyDescent="0.25">
      <c r="A140" s="10"/>
      <c r="B140" s="123" t="s">
        <v>5</v>
      </c>
      <c r="C140" s="96"/>
      <c r="D140" s="123" t="s">
        <v>19</v>
      </c>
      <c r="E140" s="47"/>
      <c r="F140" s="124"/>
      <c r="G140" s="124"/>
      <c r="H140" s="124"/>
      <c r="I140" s="124"/>
      <c r="J140" s="124"/>
      <c r="K140" s="124"/>
      <c r="L140" s="131"/>
      <c r="M140" s="124"/>
      <c r="N140" s="124"/>
      <c r="O140" s="124"/>
      <c r="P140" s="124"/>
      <c r="Q140" s="124"/>
      <c r="R140" s="124"/>
      <c r="S140" s="124"/>
      <c r="T140" s="124"/>
      <c r="U140" s="124"/>
      <c r="V140" s="124"/>
      <c r="W140" s="124"/>
      <c r="X140" s="124"/>
      <c r="Y140" s="124"/>
      <c r="Z140" s="124"/>
      <c r="AA140" s="124"/>
      <c r="AB140" s="124"/>
      <c r="AC140" s="124"/>
      <c r="AD140" s="9"/>
    </row>
    <row r="141" spans="1:30" s="3" customFormat="1" ht="18.600000000000001" customHeight="1" x14ac:dyDescent="0.25">
      <c r="A141" s="10"/>
      <c r="B141" s="124"/>
      <c r="C141" s="124"/>
      <c r="D141" s="124"/>
      <c r="E141" s="124"/>
      <c r="F141" s="124"/>
      <c r="G141" s="124"/>
      <c r="H141" s="124"/>
      <c r="I141" s="185" t="s">
        <v>2</v>
      </c>
      <c r="J141" s="186"/>
      <c r="K141" s="186"/>
      <c r="L141" s="186"/>
      <c r="M141" s="186"/>
      <c r="N141" s="186"/>
      <c r="O141" s="186"/>
      <c r="P141" s="11"/>
      <c r="Q141" s="11"/>
      <c r="R141" s="180" t="s">
        <v>138</v>
      </c>
      <c r="S141" s="181"/>
      <c r="T141" s="181"/>
      <c r="U141" s="181"/>
      <c r="V141" s="182"/>
      <c r="W141" s="182"/>
      <c r="X141" s="182"/>
      <c r="Y141" s="182"/>
      <c r="Z141" s="182"/>
      <c r="AA141" s="182"/>
      <c r="AB141" s="182"/>
      <c r="AC141" s="182"/>
      <c r="AD141" s="183"/>
    </row>
    <row r="142" spans="1:30" s="22" customFormat="1" ht="45.6" customHeight="1" x14ac:dyDescent="0.2">
      <c r="A142" s="17" t="s">
        <v>1</v>
      </c>
      <c r="B142" s="18" t="s">
        <v>581</v>
      </c>
      <c r="C142" s="18" t="s">
        <v>408</v>
      </c>
      <c r="D142" s="19" t="s">
        <v>13</v>
      </c>
      <c r="E142" s="19" t="s">
        <v>14</v>
      </c>
      <c r="F142" s="19" t="s">
        <v>15</v>
      </c>
      <c r="G142" s="19" t="s">
        <v>409</v>
      </c>
      <c r="H142" s="19" t="s">
        <v>410</v>
      </c>
      <c r="I142" s="19" t="s">
        <v>16</v>
      </c>
      <c r="J142" s="19" t="s">
        <v>92</v>
      </c>
      <c r="K142" s="19" t="s">
        <v>580</v>
      </c>
      <c r="L142" s="19" t="s">
        <v>3</v>
      </c>
      <c r="M142" s="19" t="s">
        <v>143</v>
      </c>
      <c r="N142" s="19" t="s">
        <v>406</v>
      </c>
      <c r="O142" s="19" t="s">
        <v>142</v>
      </c>
      <c r="P142" s="19" t="s">
        <v>584</v>
      </c>
      <c r="Q142" s="19" t="s">
        <v>97</v>
      </c>
      <c r="R142" s="19" t="s">
        <v>429</v>
      </c>
      <c r="S142" s="18" t="s">
        <v>96</v>
      </c>
      <c r="T142" s="18" t="s">
        <v>427</v>
      </c>
      <c r="U142" s="23" t="s">
        <v>105</v>
      </c>
      <c r="V142" s="23" t="s">
        <v>106</v>
      </c>
      <c r="W142" s="23" t="s">
        <v>107</v>
      </c>
      <c r="X142" s="23" t="s">
        <v>108</v>
      </c>
      <c r="Y142" s="23" t="s">
        <v>109</v>
      </c>
      <c r="Z142" s="23" t="s">
        <v>110</v>
      </c>
      <c r="AA142" s="20" t="s">
        <v>94</v>
      </c>
      <c r="AB142" s="20" t="s">
        <v>91</v>
      </c>
      <c r="AC142" s="19" t="s">
        <v>407</v>
      </c>
      <c r="AD142" s="21" t="s">
        <v>95</v>
      </c>
    </row>
    <row r="143" spans="1:30" s="3" customFormat="1" ht="39.950000000000003" customHeight="1" x14ac:dyDescent="0.25">
      <c r="A143" s="116" t="s">
        <v>9</v>
      </c>
      <c r="B143" s="48" t="s">
        <v>9</v>
      </c>
      <c r="C143" s="48" t="s">
        <v>9</v>
      </c>
      <c r="D143" s="140"/>
      <c r="E143" s="140"/>
      <c r="F143" s="140"/>
      <c r="G143" s="140"/>
      <c r="H143" s="98"/>
      <c r="I143" s="96"/>
      <c r="J143" s="96"/>
      <c r="K143" s="99"/>
      <c r="L143" s="99"/>
      <c r="M143" s="99" t="s">
        <v>9</v>
      </c>
      <c r="N143" s="48" t="s">
        <v>9</v>
      </c>
      <c r="O143" s="98"/>
      <c r="P143" s="48" t="s">
        <v>9</v>
      </c>
      <c r="Q143" s="132"/>
      <c r="R143" s="48" t="s">
        <v>9</v>
      </c>
      <c r="S143" s="48" t="s">
        <v>9</v>
      </c>
      <c r="T143" s="48" t="s">
        <v>9</v>
      </c>
      <c r="U143" s="125"/>
      <c r="V143" s="96"/>
      <c r="W143" s="125"/>
      <c r="X143" s="96"/>
      <c r="Y143" s="125"/>
      <c r="Z143" s="96"/>
      <c r="AA143" s="96"/>
      <c r="AB143" s="96"/>
      <c r="AC143" s="48" t="s">
        <v>9</v>
      </c>
      <c r="AD143" s="49"/>
    </row>
    <row r="144" spans="1:30" s="3" customFormat="1" ht="39.950000000000003" customHeight="1" x14ac:dyDescent="0.25">
      <c r="A144" s="116" t="s">
        <v>9</v>
      </c>
      <c r="B144" s="48" t="s">
        <v>9</v>
      </c>
      <c r="C144" s="48" t="s">
        <v>9</v>
      </c>
      <c r="D144" s="140"/>
      <c r="E144" s="140"/>
      <c r="F144" s="140"/>
      <c r="G144" s="140"/>
      <c r="H144" s="98"/>
      <c r="I144" s="96"/>
      <c r="J144" s="96"/>
      <c r="K144" s="99"/>
      <c r="L144" s="99"/>
      <c r="M144" s="99" t="s">
        <v>9</v>
      </c>
      <c r="N144" s="48" t="s">
        <v>9</v>
      </c>
      <c r="O144" s="98"/>
      <c r="P144" s="48" t="s">
        <v>9</v>
      </c>
      <c r="Q144" s="132"/>
      <c r="R144" s="48" t="s">
        <v>9</v>
      </c>
      <c r="S144" s="48" t="s">
        <v>9</v>
      </c>
      <c r="T144" s="48" t="s">
        <v>9</v>
      </c>
      <c r="U144" s="125"/>
      <c r="V144" s="96"/>
      <c r="W144" s="125"/>
      <c r="X144" s="96"/>
      <c r="Y144" s="125"/>
      <c r="Z144" s="96"/>
      <c r="AA144" s="96"/>
      <c r="AB144" s="96"/>
      <c r="AC144" s="48" t="s">
        <v>9</v>
      </c>
      <c r="AD144" s="49"/>
    </row>
    <row r="145" spans="1:30" s="3" customFormat="1" ht="39.950000000000003" customHeight="1" x14ac:dyDescent="0.25">
      <c r="A145" s="116" t="s">
        <v>9</v>
      </c>
      <c r="B145" s="48" t="s">
        <v>9</v>
      </c>
      <c r="C145" s="48" t="s">
        <v>9</v>
      </c>
      <c r="D145" s="140"/>
      <c r="E145" s="140"/>
      <c r="F145" s="140"/>
      <c r="G145" s="140"/>
      <c r="H145" s="98"/>
      <c r="I145" s="96"/>
      <c r="J145" s="96"/>
      <c r="K145" s="99"/>
      <c r="L145" s="99"/>
      <c r="M145" s="99" t="s">
        <v>9</v>
      </c>
      <c r="N145" s="48" t="s">
        <v>9</v>
      </c>
      <c r="O145" s="98"/>
      <c r="P145" s="48" t="s">
        <v>9</v>
      </c>
      <c r="Q145" s="132"/>
      <c r="R145" s="48" t="s">
        <v>9</v>
      </c>
      <c r="S145" s="48" t="s">
        <v>9</v>
      </c>
      <c r="T145" s="48" t="s">
        <v>9</v>
      </c>
      <c r="U145" s="125"/>
      <c r="V145" s="96"/>
      <c r="W145" s="125"/>
      <c r="X145" s="96"/>
      <c r="Y145" s="125"/>
      <c r="Z145" s="96"/>
      <c r="AA145" s="96"/>
      <c r="AB145" s="96"/>
      <c r="AC145" s="48" t="s">
        <v>9</v>
      </c>
      <c r="AD145" s="49"/>
    </row>
    <row r="146" spans="1:30" s="3" customFormat="1" ht="39.950000000000003" customHeight="1" x14ac:dyDescent="0.25">
      <c r="A146" s="116" t="s">
        <v>9</v>
      </c>
      <c r="B146" s="48" t="s">
        <v>9</v>
      </c>
      <c r="C146" s="48" t="s">
        <v>9</v>
      </c>
      <c r="D146" s="140"/>
      <c r="E146" s="140"/>
      <c r="F146" s="140"/>
      <c r="G146" s="140"/>
      <c r="H146" s="98"/>
      <c r="I146" s="96"/>
      <c r="J146" s="96"/>
      <c r="K146" s="99"/>
      <c r="L146" s="99"/>
      <c r="M146" s="99" t="s">
        <v>9</v>
      </c>
      <c r="N146" s="48" t="s">
        <v>9</v>
      </c>
      <c r="O146" s="98"/>
      <c r="P146" s="48" t="s">
        <v>9</v>
      </c>
      <c r="Q146" s="132"/>
      <c r="R146" s="48" t="s">
        <v>9</v>
      </c>
      <c r="S146" s="48" t="s">
        <v>9</v>
      </c>
      <c r="T146" s="48" t="s">
        <v>9</v>
      </c>
      <c r="U146" s="125"/>
      <c r="V146" s="96"/>
      <c r="W146" s="125"/>
      <c r="X146" s="96"/>
      <c r="Y146" s="125"/>
      <c r="Z146" s="96"/>
      <c r="AA146" s="96"/>
      <c r="AB146" s="96"/>
      <c r="AC146" s="48" t="s">
        <v>9</v>
      </c>
      <c r="AD146" s="49"/>
    </row>
    <row r="147" spans="1:30" s="3" customFormat="1" ht="39.950000000000003" customHeight="1" x14ac:dyDescent="0.25">
      <c r="A147" s="116" t="s">
        <v>9</v>
      </c>
      <c r="B147" s="48" t="s">
        <v>9</v>
      </c>
      <c r="C147" s="48" t="s">
        <v>9</v>
      </c>
      <c r="D147" s="140"/>
      <c r="E147" s="140"/>
      <c r="F147" s="140"/>
      <c r="G147" s="140"/>
      <c r="H147" s="98"/>
      <c r="I147" s="96"/>
      <c r="J147" s="96"/>
      <c r="K147" s="99"/>
      <c r="L147" s="99"/>
      <c r="M147" s="99" t="s">
        <v>9</v>
      </c>
      <c r="N147" s="48" t="s">
        <v>9</v>
      </c>
      <c r="O147" s="98"/>
      <c r="P147" s="48" t="s">
        <v>9</v>
      </c>
      <c r="Q147" s="132"/>
      <c r="R147" s="48" t="s">
        <v>9</v>
      </c>
      <c r="S147" s="48" t="s">
        <v>9</v>
      </c>
      <c r="T147" s="48" t="s">
        <v>9</v>
      </c>
      <c r="U147" s="125"/>
      <c r="V147" s="96"/>
      <c r="W147" s="125"/>
      <c r="X147" s="96"/>
      <c r="Y147" s="125"/>
      <c r="Z147" s="96"/>
      <c r="AA147" s="96"/>
      <c r="AB147" s="96"/>
      <c r="AC147" s="48" t="s">
        <v>9</v>
      </c>
      <c r="AD147" s="49"/>
    </row>
    <row r="148" spans="1:30" s="3" customFormat="1" ht="39.950000000000003" customHeight="1" x14ac:dyDescent="0.25">
      <c r="A148" s="116" t="s">
        <v>9</v>
      </c>
      <c r="B148" s="48" t="s">
        <v>9</v>
      </c>
      <c r="C148" s="48" t="s">
        <v>9</v>
      </c>
      <c r="D148" s="140"/>
      <c r="E148" s="140"/>
      <c r="F148" s="140"/>
      <c r="G148" s="140"/>
      <c r="H148" s="98"/>
      <c r="I148" s="96"/>
      <c r="J148" s="96"/>
      <c r="K148" s="99"/>
      <c r="L148" s="99"/>
      <c r="M148" s="99" t="s">
        <v>9</v>
      </c>
      <c r="N148" s="48" t="s">
        <v>9</v>
      </c>
      <c r="O148" s="98"/>
      <c r="P148" s="48" t="s">
        <v>9</v>
      </c>
      <c r="Q148" s="132"/>
      <c r="R148" s="48" t="s">
        <v>9</v>
      </c>
      <c r="S148" s="48" t="s">
        <v>9</v>
      </c>
      <c r="T148" s="48" t="s">
        <v>9</v>
      </c>
      <c r="U148" s="125"/>
      <c r="V148" s="96"/>
      <c r="W148" s="125"/>
      <c r="X148" s="96"/>
      <c r="Y148" s="125"/>
      <c r="Z148" s="96"/>
      <c r="AA148" s="96"/>
      <c r="AB148" s="96"/>
      <c r="AC148" s="48" t="s">
        <v>9</v>
      </c>
      <c r="AD148" s="49"/>
    </row>
    <row r="149" spans="1:30" s="3" customFormat="1" ht="6.95" customHeight="1" x14ac:dyDescent="0.25">
      <c r="A149" s="10"/>
      <c r="B149" s="139"/>
      <c r="C149" s="139"/>
      <c r="D149" s="139"/>
      <c r="E149" s="139"/>
      <c r="F149" s="139"/>
      <c r="G149" s="139"/>
      <c r="H149" s="139"/>
      <c r="I149" s="139"/>
      <c r="J149" s="139"/>
      <c r="K149" s="139"/>
      <c r="L149" s="131"/>
      <c r="M149" s="124"/>
      <c r="N149" s="124"/>
      <c r="O149" s="124"/>
      <c r="P149" s="124"/>
      <c r="Q149" s="12"/>
      <c r="R149" s="12"/>
      <c r="S149" s="12"/>
      <c r="T149" s="12"/>
      <c r="U149" s="12"/>
      <c r="V149" s="12"/>
      <c r="W149" s="12"/>
      <c r="X149" s="12"/>
      <c r="Y149" s="12"/>
      <c r="Z149" s="12"/>
      <c r="AA149" s="12"/>
      <c r="AB149" s="12"/>
      <c r="AC149" s="124"/>
      <c r="AD149" s="9"/>
    </row>
    <row r="150" spans="1:30" s="3" customFormat="1" ht="12.75" x14ac:dyDescent="0.25">
      <c r="A150" s="178" t="s">
        <v>582</v>
      </c>
      <c r="B150" s="179"/>
      <c r="C150" s="179"/>
      <c r="D150" s="179"/>
      <c r="E150" s="179"/>
      <c r="F150" s="179"/>
      <c r="G150" s="179"/>
      <c r="H150" s="179"/>
      <c r="I150" s="179"/>
      <c r="J150" s="179"/>
      <c r="K150" s="141"/>
      <c r="L150" s="131"/>
      <c r="M150" s="124"/>
      <c r="N150" s="124"/>
      <c r="O150" s="124"/>
      <c r="P150" s="124"/>
      <c r="Q150" s="124"/>
      <c r="R150" s="124"/>
      <c r="S150" s="124"/>
      <c r="T150" s="124"/>
      <c r="U150" s="124"/>
      <c r="V150" s="124"/>
      <c r="W150" s="124"/>
      <c r="X150" s="124"/>
      <c r="Y150" s="124"/>
      <c r="Z150" s="124"/>
      <c r="AA150" s="124"/>
      <c r="AB150" s="124"/>
      <c r="AC150" s="124"/>
      <c r="AD150" s="9"/>
    </row>
    <row r="151" spans="1:30" s="3" customFormat="1" ht="12.75" x14ac:dyDescent="0.25">
      <c r="A151" s="10"/>
      <c r="B151" s="124"/>
      <c r="C151" s="124"/>
      <c r="D151" s="124"/>
      <c r="E151" s="124"/>
      <c r="F151" s="124"/>
      <c r="G151" s="124"/>
      <c r="H151" s="124"/>
      <c r="I151" s="124"/>
      <c r="J151" s="124"/>
      <c r="K151" s="124"/>
      <c r="L151" s="131"/>
      <c r="M151" s="124"/>
      <c r="N151" s="124"/>
      <c r="O151" s="124"/>
      <c r="P151" s="124"/>
      <c r="Q151" s="124"/>
      <c r="R151" s="124"/>
      <c r="S151" s="124"/>
      <c r="T151" s="124"/>
      <c r="U151" s="124"/>
      <c r="V151" s="124"/>
      <c r="W151" s="124"/>
      <c r="X151" s="124"/>
      <c r="Y151" s="124"/>
      <c r="Z151" s="124"/>
      <c r="AA151" s="124"/>
      <c r="AB151" s="124"/>
      <c r="AC151" s="124"/>
      <c r="AD151" s="9"/>
    </row>
    <row r="152" spans="1:30" s="3" customFormat="1" ht="68.45" customHeight="1" x14ac:dyDescent="0.25">
      <c r="A152" s="13"/>
      <c r="B152" s="123" t="s">
        <v>23</v>
      </c>
      <c r="C152" s="196"/>
      <c r="D152" s="197"/>
      <c r="E152" s="197"/>
      <c r="F152" s="198"/>
      <c r="G152" s="124"/>
      <c r="H152" s="124"/>
      <c r="I152" s="124"/>
      <c r="J152" s="124"/>
      <c r="K152" s="124"/>
      <c r="L152" s="131"/>
      <c r="M152" s="124"/>
      <c r="N152" s="124"/>
      <c r="O152" s="124"/>
      <c r="P152" s="124"/>
      <c r="Q152" s="124"/>
      <c r="R152" s="124"/>
      <c r="S152" s="124"/>
      <c r="T152" s="124"/>
      <c r="U152" s="124"/>
      <c r="V152" s="124"/>
      <c r="W152" s="124"/>
      <c r="X152" s="124"/>
      <c r="Y152" s="124"/>
      <c r="Z152" s="124"/>
      <c r="AA152" s="124"/>
      <c r="AB152" s="124"/>
      <c r="AC152" s="124"/>
      <c r="AD152" s="9"/>
    </row>
    <row r="153" spans="1:30" s="3" customFormat="1" ht="6.95" customHeight="1" thickBot="1" x14ac:dyDescent="0.3">
      <c r="A153" s="14"/>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6"/>
    </row>
    <row r="154" spans="1:30" s="3" customFormat="1" ht="28.5" customHeight="1" x14ac:dyDescent="0.25">
      <c r="A154" s="5" t="s">
        <v>31</v>
      </c>
      <c r="B154" s="114" t="s">
        <v>405</v>
      </c>
      <c r="C154" s="115"/>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7"/>
    </row>
    <row r="155" spans="1:30" s="3" customFormat="1" ht="6.95" customHeight="1" x14ac:dyDescent="0.25">
      <c r="A155" s="8"/>
      <c r="B155" s="41"/>
      <c r="C155" s="41"/>
      <c r="D155" s="41"/>
      <c r="E155" s="41"/>
      <c r="F155" s="41"/>
      <c r="G155" s="41"/>
      <c r="H155" s="41"/>
      <c r="I155" s="41"/>
      <c r="J155" s="41"/>
      <c r="K155" s="41"/>
      <c r="L155" s="131"/>
      <c r="M155" s="41"/>
      <c r="N155" s="112"/>
      <c r="O155" s="112"/>
      <c r="P155" s="41"/>
      <c r="Q155" s="41"/>
      <c r="R155" s="41"/>
      <c r="S155" s="41"/>
      <c r="T155" s="112"/>
      <c r="U155" s="41"/>
      <c r="V155" s="41"/>
      <c r="W155" s="41"/>
      <c r="X155" s="41"/>
      <c r="Y155" s="41"/>
      <c r="Z155" s="41"/>
      <c r="AA155" s="50"/>
      <c r="AB155" s="41"/>
      <c r="AC155" s="112"/>
      <c r="AD155" s="9"/>
    </row>
    <row r="156" spans="1:30" s="3" customFormat="1" ht="28.5" customHeight="1" x14ac:dyDescent="0.25">
      <c r="A156" s="10"/>
      <c r="B156" s="123" t="s">
        <v>24</v>
      </c>
      <c r="C156" s="125"/>
      <c r="D156" s="122" t="s">
        <v>17</v>
      </c>
      <c r="E156" s="105"/>
      <c r="F156" s="122" t="s">
        <v>20</v>
      </c>
      <c r="G156" s="105"/>
      <c r="H156" s="124"/>
      <c r="I156" s="124"/>
      <c r="J156" s="124"/>
      <c r="K156" s="124"/>
      <c r="L156" s="131"/>
      <c r="M156" s="124"/>
      <c r="N156" s="124"/>
      <c r="O156" s="124"/>
      <c r="P156" s="124"/>
      <c r="Q156" s="124"/>
      <c r="R156" s="124"/>
      <c r="S156" s="124"/>
      <c r="T156" s="124"/>
      <c r="U156" s="124"/>
      <c r="V156" s="124"/>
      <c r="W156" s="124"/>
      <c r="X156" s="124"/>
      <c r="Y156" s="124"/>
      <c r="Z156" s="124"/>
      <c r="AA156" s="124"/>
      <c r="AB156" s="124"/>
      <c r="AC156" s="124"/>
      <c r="AD156" s="9"/>
    </row>
    <row r="157" spans="1:30" s="3" customFormat="1" ht="6.95" customHeight="1" x14ac:dyDescent="0.25">
      <c r="A157" s="10"/>
      <c r="B157" s="120"/>
      <c r="C157" s="124"/>
      <c r="D157" s="124"/>
      <c r="E157" s="124"/>
      <c r="F157" s="124"/>
      <c r="G157" s="124"/>
      <c r="H157" s="124"/>
      <c r="I157" s="124"/>
      <c r="J157" s="124"/>
      <c r="K157" s="124"/>
      <c r="L157" s="131"/>
      <c r="M157" s="124"/>
      <c r="N157" s="124"/>
      <c r="O157" s="124"/>
      <c r="P157" s="124"/>
      <c r="Q157" s="124"/>
      <c r="R157" s="124"/>
      <c r="S157" s="124"/>
      <c r="T157" s="124"/>
      <c r="U157" s="124"/>
      <c r="V157" s="124"/>
      <c r="W157" s="124"/>
      <c r="X157" s="124"/>
      <c r="Y157" s="124"/>
      <c r="Z157" s="124"/>
      <c r="AA157" s="124"/>
      <c r="AB157" s="124"/>
      <c r="AC157" s="124"/>
      <c r="AD157" s="9"/>
    </row>
    <row r="158" spans="1:30" s="3" customFormat="1" ht="30" customHeight="1" x14ac:dyDescent="0.25">
      <c r="A158" s="10"/>
      <c r="B158" s="123" t="s">
        <v>8</v>
      </c>
      <c r="C158" s="96"/>
      <c r="D158" s="122" t="s">
        <v>18</v>
      </c>
      <c r="E158" s="47"/>
      <c r="F158" s="123" t="s">
        <v>140</v>
      </c>
      <c r="G158" s="98"/>
      <c r="H158" s="176" t="s">
        <v>141</v>
      </c>
      <c r="I158" s="177"/>
      <c r="J158" s="98"/>
      <c r="K158" s="176" t="s">
        <v>139</v>
      </c>
      <c r="L158" s="193"/>
      <c r="M158" s="194" t="s">
        <v>9</v>
      </c>
      <c r="N158" s="195"/>
      <c r="O158" s="124"/>
      <c r="P158" s="124"/>
      <c r="Q158" s="124"/>
      <c r="R158" s="124"/>
      <c r="S158" s="124"/>
      <c r="T158" s="124"/>
      <c r="U158" s="124"/>
      <c r="V158" s="124"/>
      <c r="W158" s="124"/>
      <c r="X158" s="124"/>
      <c r="Y158" s="124"/>
      <c r="Z158" s="124"/>
      <c r="AA158" s="124"/>
      <c r="AB158" s="131"/>
      <c r="AC158" s="124"/>
      <c r="AD158" s="9"/>
    </row>
    <row r="159" spans="1:30" s="3" customFormat="1" ht="6.95" customHeight="1" x14ac:dyDescent="0.2">
      <c r="A159" s="10"/>
      <c r="B159" s="124"/>
      <c r="C159" s="124"/>
      <c r="D159" s="124"/>
      <c r="E159" s="37"/>
      <c r="F159" s="124"/>
      <c r="G159" s="124"/>
      <c r="H159" s="124"/>
      <c r="I159" s="124"/>
      <c r="J159" s="124"/>
      <c r="K159" s="124"/>
      <c r="L159" s="131"/>
      <c r="M159" s="124"/>
      <c r="N159" s="124"/>
      <c r="O159" s="124"/>
      <c r="P159" s="124"/>
      <c r="Q159" s="124"/>
      <c r="R159" s="124"/>
      <c r="S159" s="124"/>
      <c r="T159" s="124"/>
      <c r="U159" s="124"/>
      <c r="V159" s="124"/>
      <c r="W159" s="124"/>
      <c r="X159" s="124"/>
      <c r="Y159" s="124"/>
      <c r="Z159" s="124"/>
      <c r="AA159" s="124"/>
      <c r="AB159" s="124"/>
      <c r="AC159" s="124"/>
      <c r="AD159" s="9"/>
    </row>
    <row r="160" spans="1:30" s="3" customFormat="1" ht="29.25" customHeight="1" x14ac:dyDescent="0.25">
      <c r="A160" s="10"/>
      <c r="B160" s="123" t="s">
        <v>5</v>
      </c>
      <c r="C160" s="96"/>
      <c r="D160" s="123" t="s">
        <v>19</v>
      </c>
      <c r="E160" s="47"/>
      <c r="F160" s="124"/>
      <c r="G160" s="124"/>
      <c r="H160" s="124"/>
      <c r="I160" s="124"/>
      <c r="J160" s="124"/>
      <c r="K160" s="124"/>
      <c r="L160" s="131"/>
      <c r="M160" s="124"/>
      <c r="N160" s="124"/>
      <c r="O160" s="124"/>
      <c r="P160" s="124"/>
      <c r="Q160" s="124"/>
      <c r="R160" s="124"/>
      <c r="S160" s="124"/>
      <c r="T160" s="124"/>
      <c r="U160" s="124"/>
      <c r="V160" s="124"/>
      <c r="W160" s="124"/>
      <c r="X160" s="124"/>
      <c r="Y160" s="124"/>
      <c r="Z160" s="124"/>
      <c r="AA160" s="124"/>
      <c r="AB160" s="124"/>
      <c r="AC160" s="124"/>
      <c r="AD160" s="9"/>
    </row>
    <row r="161" spans="1:30" s="3" customFormat="1" ht="18.600000000000001" customHeight="1" x14ac:dyDescent="0.25">
      <c r="A161" s="10"/>
      <c r="B161" s="124"/>
      <c r="C161" s="124"/>
      <c r="D161" s="124"/>
      <c r="E161" s="124"/>
      <c r="F161" s="124"/>
      <c r="G161" s="124"/>
      <c r="H161" s="124"/>
      <c r="I161" s="185" t="s">
        <v>2</v>
      </c>
      <c r="J161" s="186"/>
      <c r="K161" s="186"/>
      <c r="L161" s="186"/>
      <c r="M161" s="186"/>
      <c r="N161" s="186"/>
      <c r="O161" s="186"/>
      <c r="P161" s="11"/>
      <c r="Q161" s="11"/>
      <c r="R161" s="180" t="s">
        <v>138</v>
      </c>
      <c r="S161" s="181"/>
      <c r="T161" s="181"/>
      <c r="U161" s="181"/>
      <c r="V161" s="182"/>
      <c r="W161" s="182"/>
      <c r="X161" s="182"/>
      <c r="Y161" s="182"/>
      <c r="Z161" s="182"/>
      <c r="AA161" s="182"/>
      <c r="AB161" s="182"/>
      <c r="AC161" s="182"/>
      <c r="AD161" s="183"/>
    </row>
    <row r="162" spans="1:30" s="22" customFormat="1" ht="45.6" customHeight="1" x14ac:dyDescent="0.2">
      <c r="A162" s="17" t="s">
        <v>1</v>
      </c>
      <c r="B162" s="18" t="s">
        <v>581</v>
      </c>
      <c r="C162" s="18" t="s">
        <v>408</v>
      </c>
      <c r="D162" s="19" t="s">
        <v>13</v>
      </c>
      <c r="E162" s="19" t="s">
        <v>14</v>
      </c>
      <c r="F162" s="19" t="s">
        <v>15</v>
      </c>
      <c r="G162" s="19" t="s">
        <v>409</v>
      </c>
      <c r="H162" s="19" t="s">
        <v>410</v>
      </c>
      <c r="I162" s="19" t="s">
        <v>16</v>
      </c>
      <c r="J162" s="19" t="s">
        <v>92</v>
      </c>
      <c r="K162" s="19" t="s">
        <v>580</v>
      </c>
      <c r="L162" s="19" t="s">
        <v>3</v>
      </c>
      <c r="M162" s="19" t="s">
        <v>143</v>
      </c>
      <c r="N162" s="19" t="s">
        <v>406</v>
      </c>
      <c r="O162" s="19" t="s">
        <v>142</v>
      </c>
      <c r="P162" s="19" t="s">
        <v>584</v>
      </c>
      <c r="Q162" s="19" t="s">
        <v>97</v>
      </c>
      <c r="R162" s="19" t="s">
        <v>429</v>
      </c>
      <c r="S162" s="18" t="s">
        <v>96</v>
      </c>
      <c r="T162" s="18" t="s">
        <v>427</v>
      </c>
      <c r="U162" s="23" t="s">
        <v>105</v>
      </c>
      <c r="V162" s="23" t="s">
        <v>106</v>
      </c>
      <c r="W162" s="23" t="s">
        <v>107</v>
      </c>
      <c r="X162" s="23" t="s">
        <v>108</v>
      </c>
      <c r="Y162" s="23" t="s">
        <v>109</v>
      </c>
      <c r="Z162" s="23" t="s">
        <v>110</v>
      </c>
      <c r="AA162" s="20" t="s">
        <v>94</v>
      </c>
      <c r="AB162" s="20" t="s">
        <v>91</v>
      </c>
      <c r="AC162" s="19" t="s">
        <v>407</v>
      </c>
      <c r="AD162" s="21" t="s">
        <v>95</v>
      </c>
    </row>
    <row r="163" spans="1:30" s="3" customFormat="1" ht="39.950000000000003" customHeight="1" x14ac:dyDescent="0.25">
      <c r="A163" s="116" t="s">
        <v>9</v>
      </c>
      <c r="B163" s="48" t="s">
        <v>9</v>
      </c>
      <c r="C163" s="48" t="s">
        <v>9</v>
      </c>
      <c r="D163" s="140"/>
      <c r="E163" s="140"/>
      <c r="F163" s="140"/>
      <c r="G163" s="140"/>
      <c r="H163" s="98"/>
      <c r="I163" s="96"/>
      <c r="J163" s="96"/>
      <c r="K163" s="99"/>
      <c r="L163" s="99"/>
      <c r="M163" s="99" t="s">
        <v>9</v>
      </c>
      <c r="N163" s="48" t="s">
        <v>9</v>
      </c>
      <c r="O163" s="98"/>
      <c r="P163" s="48" t="s">
        <v>9</v>
      </c>
      <c r="Q163" s="132"/>
      <c r="R163" s="48" t="s">
        <v>9</v>
      </c>
      <c r="S163" s="48" t="s">
        <v>9</v>
      </c>
      <c r="T163" s="48" t="s">
        <v>9</v>
      </c>
      <c r="U163" s="125"/>
      <c r="V163" s="96"/>
      <c r="W163" s="125"/>
      <c r="X163" s="96"/>
      <c r="Y163" s="125"/>
      <c r="Z163" s="96"/>
      <c r="AA163" s="96"/>
      <c r="AB163" s="96"/>
      <c r="AC163" s="48" t="s">
        <v>9</v>
      </c>
      <c r="AD163" s="49"/>
    </row>
    <row r="164" spans="1:30" s="3" customFormat="1" ht="39.950000000000003" customHeight="1" x14ac:dyDescent="0.25">
      <c r="A164" s="116" t="s">
        <v>9</v>
      </c>
      <c r="B164" s="48" t="s">
        <v>9</v>
      </c>
      <c r="C164" s="48" t="s">
        <v>9</v>
      </c>
      <c r="D164" s="140"/>
      <c r="E164" s="140"/>
      <c r="F164" s="140"/>
      <c r="G164" s="140"/>
      <c r="H164" s="98"/>
      <c r="I164" s="96"/>
      <c r="J164" s="96"/>
      <c r="K164" s="99"/>
      <c r="L164" s="99"/>
      <c r="M164" s="99" t="s">
        <v>9</v>
      </c>
      <c r="N164" s="48" t="s">
        <v>9</v>
      </c>
      <c r="O164" s="98"/>
      <c r="P164" s="48" t="s">
        <v>9</v>
      </c>
      <c r="Q164" s="132"/>
      <c r="R164" s="48" t="s">
        <v>9</v>
      </c>
      <c r="S164" s="48" t="s">
        <v>9</v>
      </c>
      <c r="T164" s="48" t="s">
        <v>9</v>
      </c>
      <c r="U164" s="125"/>
      <c r="V164" s="96"/>
      <c r="W164" s="125"/>
      <c r="X164" s="96"/>
      <c r="Y164" s="125"/>
      <c r="Z164" s="96"/>
      <c r="AA164" s="96"/>
      <c r="AB164" s="96"/>
      <c r="AC164" s="48" t="s">
        <v>9</v>
      </c>
      <c r="AD164" s="49"/>
    </row>
    <row r="165" spans="1:30" s="3" customFormat="1" ht="39.950000000000003" customHeight="1" x14ac:dyDescent="0.25">
      <c r="A165" s="116" t="s">
        <v>9</v>
      </c>
      <c r="B165" s="48" t="s">
        <v>9</v>
      </c>
      <c r="C165" s="48" t="s">
        <v>9</v>
      </c>
      <c r="D165" s="140"/>
      <c r="E165" s="140"/>
      <c r="F165" s="140"/>
      <c r="G165" s="140"/>
      <c r="H165" s="98"/>
      <c r="I165" s="96"/>
      <c r="J165" s="96"/>
      <c r="K165" s="99"/>
      <c r="L165" s="99"/>
      <c r="M165" s="99" t="s">
        <v>9</v>
      </c>
      <c r="N165" s="48" t="s">
        <v>9</v>
      </c>
      <c r="O165" s="98"/>
      <c r="P165" s="48" t="s">
        <v>9</v>
      </c>
      <c r="Q165" s="132"/>
      <c r="R165" s="48" t="s">
        <v>9</v>
      </c>
      <c r="S165" s="48" t="s">
        <v>9</v>
      </c>
      <c r="T165" s="48" t="s">
        <v>9</v>
      </c>
      <c r="U165" s="125"/>
      <c r="V165" s="96"/>
      <c r="W165" s="125"/>
      <c r="X165" s="96"/>
      <c r="Y165" s="125"/>
      <c r="Z165" s="96"/>
      <c r="AA165" s="96"/>
      <c r="AB165" s="96"/>
      <c r="AC165" s="48" t="s">
        <v>9</v>
      </c>
      <c r="AD165" s="49"/>
    </row>
    <row r="166" spans="1:30" s="3" customFormat="1" ht="39.950000000000003" customHeight="1" x14ac:dyDescent="0.25">
      <c r="A166" s="116" t="s">
        <v>9</v>
      </c>
      <c r="B166" s="48" t="s">
        <v>9</v>
      </c>
      <c r="C166" s="48" t="s">
        <v>9</v>
      </c>
      <c r="D166" s="140"/>
      <c r="E166" s="140"/>
      <c r="F166" s="140"/>
      <c r="G166" s="140"/>
      <c r="H166" s="98"/>
      <c r="I166" s="96"/>
      <c r="J166" s="96"/>
      <c r="K166" s="99"/>
      <c r="L166" s="99"/>
      <c r="M166" s="99" t="s">
        <v>9</v>
      </c>
      <c r="N166" s="48" t="s">
        <v>9</v>
      </c>
      <c r="O166" s="98"/>
      <c r="P166" s="48" t="s">
        <v>9</v>
      </c>
      <c r="Q166" s="132"/>
      <c r="R166" s="48" t="s">
        <v>9</v>
      </c>
      <c r="S166" s="48" t="s">
        <v>9</v>
      </c>
      <c r="T166" s="48" t="s">
        <v>9</v>
      </c>
      <c r="U166" s="125"/>
      <c r="V166" s="96"/>
      <c r="W166" s="125"/>
      <c r="X166" s="96"/>
      <c r="Y166" s="125"/>
      <c r="Z166" s="96"/>
      <c r="AA166" s="96"/>
      <c r="AB166" s="96"/>
      <c r="AC166" s="48" t="s">
        <v>9</v>
      </c>
      <c r="AD166" s="49"/>
    </row>
    <row r="167" spans="1:30" s="3" customFormat="1" ht="39.950000000000003" customHeight="1" x14ac:dyDescent="0.25">
      <c r="A167" s="116" t="s">
        <v>9</v>
      </c>
      <c r="B167" s="48" t="s">
        <v>9</v>
      </c>
      <c r="C167" s="48" t="s">
        <v>9</v>
      </c>
      <c r="D167" s="140"/>
      <c r="E167" s="140"/>
      <c r="F167" s="140"/>
      <c r="G167" s="140"/>
      <c r="H167" s="98"/>
      <c r="I167" s="96"/>
      <c r="J167" s="96"/>
      <c r="K167" s="99"/>
      <c r="L167" s="99"/>
      <c r="M167" s="99" t="s">
        <v>9</v>
      </c>
      <c r="N167" s="48" t="s">
        <v>9</v>
      </c>
      <c r="O167" s="98"/>
      <c r="P167" s="48" t="s">
        <v>9</v>
      </c>
      <c r="Q167" s="132"/>
      <c r="R167" s="48" t="s">
        <v>9</v>
      </c>
      <c r="S167" s="48" t="s">
        <v>9</v>
      </c>
      <c r="T167" s="48" t="s">
        <v>9</v>
      </c>
      <c r="U167" s="125"/>
      <c r="V167" s="96"/>
      <c r="W167" s="125"/>
      <c r="X167" s="96"/>
      <c r="Y167" s="125"/>
      <c r="Z167" s="96"/>
      <c r="AA167" s="96"/>
      <c r="AB167" s="96"/>
      <c r="AC167" s="48" t="s">
        <v>9</v>
      </c>
      <c r="AD167" s="49"/>
    </row>
    <row r="168" spans="1:30" s="3" customFormat="1" ht="39.950000000000003" customHeight="1" x14ac:dyDescent="0.25">
      <c r="A168" s="116" t="s">
        <v>9</v>
      </c>
      <c r="B168" s="48" t="s">
        <v>9</v>
      </c>
      <c r="C168" s="48" t="s">
        <v>9</v>
      </c>
      <c r="D168" s="140"/>
      <c r="E168" s="140"/>
      <c r="F168" s="140"/>
      <c r="G168" s="140"/>
      <c r="H168" s="98"/>
      <c r="I168" s="96"/>
      <c r="J168" s="96"/>
      <c r="K168" s="99"/>
      <c r="L168" s="99"/>
      <c r="M168" s="99" t="s">
        <v>9</v>
      </c>
      <c r="N168" s="48" t="s">
        <v>9</v>
      </c>
      <c r="O168" s="98"/>
      <c r="P168" s="48" t="s">
        <v>9</v>
      </c>
      <c r="Q168" s="132"/>
      <c r="R168" s="48" t="s">
        <v>9</v>
      </c>
      <c r="S168" s="48" t="s">
        <v>9</v>
      </c>
      <c r="T168" s="48" t="s">
        <v>9</v>
      </c>
      <c r="U168" s="125"/>
      <c r="V168" s="96"/>
      <c r="W168" s="125"/>
      <c r="X168" s="96"/>
      <c r="Y168" s="125"/>
      <c r="Z168" s="96"/>
      <c r="AA168" s="96"/>
      <c r="AB168" s="96"/>
      <c r="AC168" s="48" t="s">
        <v>9</v>
      </c>
      <c r="AD168" s="49"/>
    </row>
    <row r="169" spans="1:30" s="3" customFormat="1" ht="6.95" customHeight="1" x14ac:dyDescent="0.25">
      <c r="A169" s="10"/>
      <c r="B169" s="139"/>
      <c r="C169" s="139"/>
      <c r="D169" s="139"/>
      <c r="E169" s="139"/>
      <c r="F169" s="139"/>
      <c r="G169" s="139"/>
      <c r="H169" s="139"/>
      <c r="I169" s="139"/>
      <c r="J169" s="139"/>
      <c r="K169" s="139"/>
      <c r="L169" s="131"/>
      <c r="M169" s="124"/>
      <c r="N169" s="124"/>
      <c r="O169" s="124"/>
      <c r="P169" s="124"/>
      <c r="Q169" s="12"/>
      <c r="R169" s="12"/>
      <c r="S169" s="12"/>
      <c r="T169" s="12"/>
      <c r="U169" s="12"/>
      <c r="V169" s="12"/>
      <c r="W169" s="12"/>
      <c r="X169" s="12"/>
      <c r="Y169" s="12"/>
      <c r="Z169" s="12"/>
      <c r="AA169" s="12"/>
      <c r="AB169" s="12"/>
      <c r="AC169" s="124"/>
      <c r="AD169" s="9"/>
    </row>
    <row r="170" spans="1:30" s="3" customFormat="1" ht="12.75" x14ac:dyDescent="0.25">
      <c r="A170" s="178" t="s">
        <v>582</v>
      </c>
      <c r="B170" s="179"/>
      <c r="C170" s="179"/>
      <c r="D170" s="179"/>
      <c r="E170" s="179"/>
      <c r="F170" s="179"/>
      <c r="G170" s="179"/>
      <c r="H170" s="179"/>
      <c r="I170" s="179"/>
      <c r="J170" s="179"/>
      <c r="K170" s="141"/>
      <c r="L170" s="131"/>
      <c r="M170" s="124"/>
      <c r="N170" s="124"/>
      <c r="O170" s="124"/>
      <c r="P170" s="124"/>
      <c r="Q170" s="124"/>
      <c r="R170" s="124"/>
      <c r="S170" s="124"/>
      <c r="T170" s="124"/>
      <c r="U170" s="124"/>
      <c r="V170" s="124"/>
      <c r="W170" s="124"/>
      <c r="X170" s="124"/>
      <c r="Y170" s="124"/>
      <c r="Z170" s="124"/>
      <c r="AA170" s="124"/>
      <c r="AB170" s="124"/>
      <c r="AC170" s="124"/>
      <c r="AD170" s="9"/>
    </row>
    <row r="171" spans="1:30" s="3" customFormat="1" ht="12.75" x14ac:dyDescent="0.25">
      <c r="A171" s="10"/>
      <c r="B171" s="124"/>
      <c r="C171" s="124"/>
      <c r="D171" s="124"/>
      <c r="E171" s="124"/>
      <c r="F171" s="124"/>
      <c r="G171" s="124"/>
      <c r="H171" s="124"/>
      <c r="I171" s="124"/>
      <c r="J171" s="124"/>
      <c r="K171" s="124"/>
      <c r="L171" s="131"/>
      <c r="M171" s="124"/>
      <c r="N171" s="124"/>
      <c r="O171" s="124"/>
      <c r="P171" s="124"/>
      <c r="Q171" s="124"/>
      <c r="R171" s="124"/>
      <c r="S171" s="124"/>
      <c r="T171" s="124"/>
      <c r="U171" s="124"/>
      <c r="V171" s="124"/>
      <c r="W171" s="124"/>
      <c r="X171" s="124"/>
      <c r="Y171" s="124"/>
      <c r="Z171" s="124"/>
      <c r="AA171" s="124"/>
      <c r="AB171" s="124"/>
      <c r="AC171" s="124"/>
      <c r="AD171" s="9"/>
    </row>
    <row r="172" spans="1:30" s="3" customFormat="1" ht="68.45" customHeight="1" x14ac:dyDescent="0.25">
      <c r="A172" s="13"/>
      <c r="B172" s="123" t="s">
        <v>23</v>
      </c>
      <c r="C172" s="196"/>
      <c r="D172" s="197"/>
      <c r="E172" s="197"/>
      <c r="F172" s="198"/>
      <c r="G172" s="124"/>
      <c r="H172" s="124"/>
      <c r="I172" s="124"/>
      <c r="J172" s="124"/>
      <c r="K172" s="124"/>
      <c r="L172" s="131"/>
      <c r="M172" s="124"/>
      <c r="N172" s="124"/>
      <c r="O172" s="124"/>
      <c r="P172" s="124"/>
      <c r="Q172" s="124"/>
      <c r="R172" s="124"/>
      <c r="S172" s="124"/>
      <c r="T172" s="124"/>
      <c r="U172" s="124"/>
      <c r="V172" s="124"/>
      <c r="W172" s="124"/>
      <c r="X172" s="124"/>
      <c r="Y172" s="124"/>
      <c r="Z172" s="124"/>
      <c r="AA172" s="124"/>
      <c r="AB172" s="124"/>
      <c r="AC172" s="124"/>
      <c r="AD172" s="9"/>
    </row>
    <row r="173" spans="1:30" s="3" customFormat="1" ht="6.95" customHeight="1" thickBot="1" x14ac:dyDescent="0.3">
      <c r="A173" s="14"/>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6"/>
    </row>
    <row r="174" spans="1:30" s="3" customFormat="1" ht="28.5" customHeight="1" x14ac:dyDescent="0.25">
      <c r="A174" s="5" t="s">
        <v>32</v>
      </c>
      <c r="B174" s="114" t="s">
        <v>405</v>
      </c>
      <c r="C174" s="115"/>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7"/>
    </row>
    <row r="175" spans="1:30" s="3" customFormat="1" ht="6.95" customHeight="1" x14ac:dyDescent="0.25">
      <c r="A175" s="8"/>
      <c r="B175" s="41"/>
      <c r="C175" s="41"/>
      <c r="D175" s="41"/>
      <c r="E175" s="41"/>
      <c r="F175" s="41"/>
      <c r="G175" s="41"/>
      <c r="H175" s="41"/>
      <c r="I175" s="41"/>
      <c r="J175" s="41"/>
      <c r="K175" s="41"/>
      <c r="L175" s="131"/>
      <c r="M175" s="41"/>
      <c r="N175" s="112"/>
      <c r="O175" s="112"/>
      <c r="P175" s="41"/>
      <c r="Q175" s="41"/>
      <c r="R175" s="41"/>
      <c r="S175" s="41"/>
      <c r="T175" s="112"/>
      <c r="U175" s="41"/>
      <c r="V175" s="41"/>
      <c r="W175" s="41"/>
      <c r="X175" s="41"/>
      <c r="Y175" s="41"/>
      <c r="Z175" s="41"/>
      <c r="AA175" s="50"/>
      <c r="AB175" s="41"/>
      <c r="AC175" s="112"/>
      <c r="AD175" s="9"/>
    </row>
    <row r="176" spans="1:30" s="3" customFormat="1" ht="28.5" customHeight="1" x14ac:dyDescent="0.25">
      <c r="A176" s="10"/>
      <c r="B176" s="123" t="s">
        <v>24</v>
      </c>
      <c r="C176" s="125"/>
      <c r="D176" s="122" t="s">
        <v>17</v>
      </c>
      <c r="E176" s="105"/>
      <c r="F176" s="122" t="s">
        <v>20</v>
      </c>
      <c r="G176" s="105"/>
      <c r="H176" s="124"/>
      <c r="I176" s="124"/>
      <c r="J176" s="124"/>
      <c r="K176" s="124"/>
      <c r="L176" s="131"/>
      <c r="M176" s="124"/>
      <c r="N176" s="124"/>
      <c r="O176" s="124"/>
      <c r="P176" s="124"/>
      <c r="Q176" s="124"/>
      <c r="R176" s="124"/>
      <c r="S176" s="124"/>
      <c r="T176" s="124"/>
      <c r="U176" s="124"/>
      <c r="V176" s="124"/>
      <c r="W176" s="124"/>
      <c r="X176" s="124"/>
      <c r="Y176" s="124"/>
      <c r="Z176" s="124"/>
      <c r="AA176" s="124"/>
      <c r="AB176" s="124"/>
      <c r="AC176" s="124"/>
      <c r="AD176" s="9"/>
    </row>
    <row r="177" spans="1:30" s="3" customFormat="1" ht="6.95" customHeight="1" x14ac:dyDescent="0.25">
      <c r="A177" s="10"/>
      <c r="B177" s="120"/>
      <c r="C177" s="124"/>
      <c r="D177" s="124"/>
      <c r="E177" s="124"/>
      <c r="F177" s="124"/>
      <c r="G177" s="124"/>
      <c r="H177" s="124"/>
      <c r="I177" s="124"/>
      <c r="J177" s="124"/>
      <c r="K177" s="124"/>
      <c r="L177" s="131"/>
      <c r="M177" s="124"/>
      <c r="N177" s="124"/>
      <c r="O177" s="124"/>
      <c r="P177" s="124"/>
      <c r="Q177" s="124"/>
      <c r="R177" s="124"/>
      <c r="S177" s="124"/>
      <c r="T177" s="124"/>
      <c r="U177" s="124"/>
      <c r="V177" s="124"/>
      <c r="W177" s="124"/>
      <c r="X177" s="124"/>
      <c r="Y177" s="124"/>
      <c r="Z177" s="124"/>
      <c r="AA177" s="124"/>
      <c r="AB177" s="124"/>
      <c r="AC177" s="124"/>
      <c r="AD177" s="9"/>
    </row>
    <row r="178" spans="1:30" s="3" customFormat="1" ht="30" customHeight="1" x14ac:dyDescent="0.25">
      <c r="A178" s="10"/>
      <c r="B178" s="123" t="s">
        <v>8</v>
      </c>
      <c r="C178" s="96"/>
      <c r="D178" s="122" t="s">
        <v>18</v>
      </c>
      <c r="E178" s="47"/>
      <c r="F178" s="123" t="s">
        <v>140</v>
      </c>
      <c r="G178" s="98"/>
      <c r="H178" s="176" t="s">
        <v>141</v>
      </c>
      <c r="I178" s="177"/>
      <c r="J178" s="98"/>
      <c r="K178" s="176" t="s">
        <v>139</v>
      </c>
      <c r="L178" s="193"/>
      <c r="M178" s="194" t="s">
        <v>9</v>
      </c>
      <c r="N178" s="195"/>
      <c r="O178" s="124"/>
      <c r="P178" s="124"/>
      <c r="Q178" s="124"/>
      <c r="R178" s="124"/>
      <c r="S178" s="124"/>
      <c r="T178" s="124"/>
      <c r="U178" s="124"/>
      <c r="V178" s="124"/>
      <c r="W178" s="124"/>
      <c r="X178" s="124"/>
      <c r="Y178" s="124"/>
      <c r="Z178" s="124"/>
      <c r="AA178" s="124"/>
      <c r="AB178" s="131"/>
      <c r="AC178" s="124"/>
      <c r="AD178" s="9"/>
    </row>
    <row r="179" spans="1:30" s="3" customFormat="1" ht="6.95" customHeight="1" x14ac:dyDescent="0.2">
      <c r="A179" s="10"/>
      <c r="B179" s="124"/>
      <c r="C179" s="124"/>
      <c r="D179" s="124"/>
      <c r="E179" s="37"/>
      <c r="F179" s="124"/>
      <c r="G179" s="124"/>
      <c r="H179" s="124"/>
      <c r="I179" s="124"/>
      <c r="J179" s="124"/>
      <c r="K179" s="124"/>
      <c r="L179" s="131"/>
      <c r="M179" s="124"/>
      <c r="N179" s="124"/>
      <c r="O179" s="124"/>
      <c r="P179" s="124"/>
      <c r="Q179" s="124"/>
      <c r="R179" s="124"/>
      <c r="S179" s="124"/>
      <c r="T179" s="124"/>
      <c r="U179" s="124"/>
      <c r="V179" s="124"/>
      <c r="W179" s="124"/>
      <c r="X179" s="124"/>
      <c r="Y179" s="124"/>
      <c r="Z179" s="124"/>
      <c r="AA179" s="124"/>
      <c r="AB179" s="124"/>
      <c r="AC179" s="124"/>
      <c r="AD179" s="9"/>
    </row>
    <row r="180" spans="1:30" s="3" customFormat="1" ht="29.25" customHeight="1" x14ac:dyDescent="0.25">
      <c r="A180" s="10"/>
      <c r="B180" s="123" t="s">
        <v>5</v>
      </c>
      <c r="C180" s="96"/>
      <c r="D180" s="123" t="s">
        <v>19</v>
      </c>
      <c r="E180" s="47"/>
      <c r="F180" s="124"/>
      <c r="G180" s="124"/>
      <c r="H180" s="124"/>
      <c r="I180" s="124"/>
      <c r="J180" s="124"/>
      <c r="K180" s="124"/>
      <c r="L180" s="131"/>
      <c r="M180" s="124"/>
      <c r="N180" s="124"/>
      <c r="O180" s="124"/>
      <c r="P180" s="124"/>
      <c r="Q180" s="124"/>
      <c r="R180" s="124"/>
      <c r="S180" s="124"/>
      <c r="T180" s="124"/>
      <c r="U180" s="124"/>
      <c r="V180" s="124"/>
      <c r="W180" s="124"/>
      <c r="X180" s="124"/>
      <c r="Y180" s="124"/>
      <c r="Z180" s="124"/>
      <c r="AA180" s="124"/>
      <c r="AB180" s="124"/>
      <c r="AC180" s="124"/>
      <c r="AD180" s="9"/>
    </row>
    <row r="181" spans="1:30" s="3" customFormat="1" ht="18.600000000000001" customHeight="1" x14ac:dyDescent="0.25">
      <c r="A181" s="10"/>
      <c r="B181" s="124"/>
      <c r="C181" s="124"/>
      <c r="D181" s="124"/>
      <c r="E181" s="124"/>
      <c r="F181" s="124"/>
      <c r="G181" s="124"/>
      <c r="H181" s="124"/>
      <c r="I181" s="185" t="s">
        <v>2</v>
      </c>
      <c r="J181" s="186"/>
      <c r="K181" s="186"/>
      <c r="L181" s="186"/>
      <c r="M181" s="186"/>
      <c r="N181" s="186"/>
      <c r="O181" s="186"/>
      <c r="P181" s="11"/>
      <c r="Q181" s="11"/>
      <c r="R181" s="180" t="s">
        <v>138</v>
      </c>
      <c r="S181" s="181"/>
      <c r="T181" s="181"/>
      <c r="U181" s="181"/>
      <c r="V181" s="182"/>
      <c r="W181" s="182"/>
      <c r="X181" s="182"/>
      <c r="Y181" s="182"/>
      <c r="Z181" s="182"/>
      <c r="AA181" s="182"/>
      <c r="AB181" s="182"/>
      <c r="AC181" s="182"/>
      <c r="AD181" s="183"/>
    </row>
    <row r="182" spans="1:30" s="22" customFormat="1" ht="45.6" customHeight="1" x14ac:dyDescent="0.2">
      <c r="A182" s="17" t="s">
        <v>1</v>
      </c>
      <c r="B182" s="18" t="s">
        <v>581</v>
      </c>
      <c r="C182" s="18" t="s">
        <v>408</v>
      </c>
      <c r="D182" s="19" t="s">
        <v>13</v>
      </c>
      <c r="E182" s="19" t="s">
        <v>14</v>
      </c>
      <c r="F182" s="19" t="s">
        <v>15</v>
      </c>
      <c r="G182" s="19" t="s">
        <v>409</v>
      </c>
      <c r="H182" s="19" t="s">
        <v>410</v>
      </c>
      <c r="I182" s="19" t="s">
        <v>16</v>
      </c>
      <c r="J182" s="19" t="s">
        <v>92</v>
      </c>
      <c r="K182" s="19" t="s">
        <v>580</v>
      </c>
      <c r="L182" s="19" t="s">
        <v>3</v>
      </c>
      <c r="M182" s="19" t="s">
        <v>143</v>
      </c>
      <c r="N182" s="19" t="s">
        <v>406</v>
      </c>
      <c r="O182" s="19" t="s">
        <v>142</v>
      </c>
      <c r="P182" s="19" t="s">
        <v>584</v>
      </c>
      <c r="Q182" s="19" t="s">
        <v>97</v>
      </c>
      <c r="R182" s="19" t="s">
        <v>429</v>
      </c>
      <c r="S182" s="18" t="s">
        <v>96</v>
      </c>
      <c r="T182" s="18" t="s">
        <v>427</v>
      </c>
      <c r="U182" s="23" t="s">
        <v>105</v>
      </c>
      <c r="V182" s="23" t="s">
        <v>106</v>
      </c>
      <c r="W182" s="23" t="s">
        <v>107</v>
      </c>
      <c r="X182" s="23" t="s">
        <v>108</v>
      </c>
      <c r="Y182" s="23" t="s">
        <v>109</v>
      </c>
      <c r="Z182" s="23" t="s">
        <v>110</v>
      </c>
      <c r="AA182" s="20" t="s">
        <v>94</v>
      </c>
      <c r="AB182" s="20" t="s">
        <v>91</v>
      </c>
      <c r="AC182" s="19" t="s">
        <v>407</v>
      </c>
      <c r="AD182" s="21" t="s">
        <v>95</v>
      </c>
    </row>
    <row r="183" spans="1:30" s="3" customFormat="1" ht="39.950000000000003" customHeight="1" x14ac:dyDescent="0.25">
      <c r="A183" s="116" t="s">
        <v>9</v>
      </c>
      <c r="B183" s="48" t="s">
        <v>9</v>
      </c>
      <c r="C183" s="48" t="s">
        <v>9</v>
      </c>
      <c r="D183" s="140"/>
      <c r="E183" s="140"/>
      <c r="F183" s="140"/>
      <c r="G183" s="140"/>
      <c r="H183" s="98"/>
      <c r="I183" s="96"/>
      <c r="J183" s="96"/>
      <c r="K183" s="99"/>
      <c r="L183" s="99"/>
      <c r="M183" s="99" t="s">
        <v>9</v>
      </c>
      <c r="N183" s="48" t="s">
        <v>9</v>
      </c>
      <c r="O183" s="98"/>
      <c r="P183" s="48" t="s">
        <v>9</v>
      </c>
      <c r="Q183" s="132"/>
      <c r="R183" s="48" t="s">
        <v>9</v>
      </c>
      <c r="S183" s="48" t="s">
        <v>9</v>
      </c>
      <c r="T183" s="48" t="s">
        <v>9</v>
      </c>
      <c r="U183" s="125"/>
      <c r="V183" s="96"/>
      <c r="W183" s="125"/>
      <c r="X183" s="96"/>
      <c r="Y183" s="125"/>
      <c r="Z183" s="96"/>
      <c r="AA183" s="96"/>
      <c r="AB183" s="96"/>
      <c r="AC183" s="48" t="s">
        <v>9</v>
      </c>
      <c r="AD183" s="49"/>
    </row>
    <row r="184" spans="1:30" s="3" customFormat="1" ht="39.950000000000003" customHeight="1" x14ac:dyDescent="0.25">
      <c r="A184" s="116" t="s">
        <v>9</v>
      </c>
      <c r="B184" s="48" t="s">
        <v>9</v>
      </c>
      <c r="C184" s="48" t="s">
        <v>9</v>
      </c>
      <c r="D184" s="140"/>
      <c r="E184" s="140"/>
      <c r="F184" s="140"/>
      <c r="G184" s="140"/>
      <c r="H184" s="98"/>
      <c r="I184" s="96"/>
      <c r="J184" s="96"/>
      <c r="K184" s="99"/>
      <c r="L184" s="99"/>
      <c r="M184" s="99" t="s">
        <v>9</v>
      </c>
      <c r="N184" s="48" t="s">
        <v>9</v>
      </c>
      <c r="O184" s="98"/>
      <c r="P184" s="48" t="s">
        <v>9</v>
      </c>
      <c r="Q184" s="132"/>
      <c r="R184" s="48" t="s">
        <v>9</v>
      </c>
      <c r="S184" s="48" t="s">
        <v>9</v>
      </c>
      <c r="T184" s="48" t="s">
        <v>9</v>
      </c>
      <c r="U184" s="125"/>
      <c r="V184" s="96"/>
      <c r="W184" s="125"/>
      <c r="X184" s="96"/>
      <c r="Y184" s="125"/>
      <c r="Z184" s="96"/>
      <c r="AA184" s="96"/>
      <c r="AB184" s="96"/>
      <c r="AC184" s="48" t="s">
        <v>9</v>
      </c>
      <c r="AD184" s="49"/>
    </row>
    <row r="185" spans="1:30" s="3" customFormat="1" ht="39.950000000000003" customHeight="1" x14ac:dyDescent="0.25">
      <c r="A185" s="116" t="s">
        <v>9</v>
      </c>
      <c r="B185" s="48" t="s">
        <v>9</v>
      </c>
      <c r="C185" s="48" t="s">
        <v>9</v>
      </c>
      <c r="D185" s="140"/>
      <c r="E185" s="140"/>
      <c r="F185" s="140"/>
      <c r="G185" s="140"/>
      <c r="H185" s="98"/>
      <c r="I185" s="96"/>
      <c r="J185" s="96"/>
      <c r="K185" s="99"/>
      <c r="L185" s="99"/>
      <c r="M185" s="99" t="s">
        <v>9</v>
      </c>
      <c r="N185" s="48" t="s">
        <v>9</v>
      </c>
      <c r="O185" s="98"/>
      <c r="P185" s="48" t="s">
        <v>9</v>
      </c>
      <c r="Q185" s="132"/>
      <c r="R185" s="48" t="s">
        <v>9</v>
      </c>
      <c r="S185" s="48" t="s">
        <v>9</v>
      </c>
      <c r="T185" s="48" t="s">
        <v>9</v>
      </c>
      <c r="U185" s="125"/>
      <c r="V185" s="96"/>
      <c r="W185" s="125"/>
      <c r="X185" s="96"/>
      <c r="Y185" s="125"/>
      <c r="Z185" s="96"/>
      <c r="AA185" s="96"/>
      <c r="AB185" s="96"/>
      <c r="AC185" s="48" t="s">
        <v>9</v>
      </c>
      <c r="AD185" s="49"/>
    </row>
    <row r="186" spans="1:30" s="3" customFormat="1" ht="39.950000000000003" customHeight="1" x14ac:dyDescent="0.25">
      <c r="A186" s="116" t="s">
        <v>9</v>
      </c>
      <c r="B186" s="48" t="s">
        <v>9</v>
      </c>
      <c r="C186" s="48" t="s">
        <v>9</v>
      </c>
      <c r="D186" s="140"/>
      <c r="E186" s="140"/>
      <c r="F186" s="140"/>
      <c r="G186" s="140"/>
      <c r="H186" s="98"/>
      <c r="I186" s="96"/>
      <c r="J186" s="96"/>
      <c r="K186" s="99"/>
      <c r="L186" s="99"/>
      <c r="M186" s="99" t="s">
        <v>9</v>
      </c>
      <c r="N186" s="48" t="s">
        <v>9</v>
      </c>
      <c r="O186" s="98"/>
      <c r="P186" s="48" t="s">
        <v>9</v>
      </c>
      <c r="Q186" s="132"/>
      <c r="R186" s="48" t="s">
        <v>9</v>
      </c>
      <c r="S186" s="48" t="s">
        <v>9</v>
      </c>
      <c r="T186" s="48" t="s">
        <v>9</v>
      </c>
      <c r="U186" s="125"/>
      <c r="V186" s="96"/>
      <c r="W186" s="125"/>
      <c r="X186" s="96"/>
      <c r="Y186" s="125"/>
      <c r="Z186" s="96"/>
      <c r="AA186" s="96"/>
      <c r="AB186" s="96"/>
      <c r="AC186" s="48" t="s">
        <v>9</v>
      </c>
      <c r="AD186" s="49"/>
    </row>
    <row r="187" spans="1:30" s="3" customFormat="1" ht="39.950000000000003" customHeight="1" x14ac:dyDescent="0.25">
      <c r="A187" s="116" t="s">
        <v>9</v>
      </c>
      <c r="B187" s="48" t="s">
        <v>9</v>
      </c>
      <c r="C187" s="48" t="s">
        <v>9</v>
      </c>
      <c r="D187" s="140"/>
      <c r="E187" s="140"/>
      <c r="F187" s="140"/>
      <c r="G187" s="140"/>
      <c r="H187" s="98"/>
      <c r="I187" s="96"/>
      <c r="J187" s="96"/>
      <c r="K187" s="99"/>
      <c r="L187" s="99"/>
      <c r="M187" s="99" t="s">
        <v>9</v>
      </c>
      <c r="N187" s="48" t="s">
        <v>9</v>
      </c>
      <c r="O187" s="98"/>
      <c r="P187" s="48" t="s">
        <v>9</v>
      </c>
      <c r="Q187" s="132"/>
      <c r="R187" s="48" t="s">
        <v>9</v>
      </c>
      <c r="S187" s="48" t="s">
        <v>9</v>
      </c>
      <c r="T187" s="48" t="s">
        <v>9</v>
      </c>
      <c r="U187" s="125"/>
      <c r="V187" s="96"/>
      <c r="W187" s="125"/>
      <c r="X187" s="96"/>
      <c r="Y187" s="125"/>
      <c r="Z187" s="96"/>
      <c r="AA187" s="96"/>
      <c r="AB187" s="96"/>
      <c r="AC187" s="48" t="s">
        <v>9</v>
      </c>
      <c r="AD187" s="49"/>
    </row>
    <row r="188" spans="1:30" s="3" customFormat="1" ht="39.950000000000003" customHeight="1" x14ac:dyDescent="0.25">
      <c r="A188" s="116" t="s">
        <v>9</v>
      </c>
      <c r="B188" s="48" t="s">
        <v>9</v>
      </c>
      <c r="C188" s="48" t="s">
        <v>9</v>
      </c>
      <c r="D188" s="140"/>
      <c r="E188" s="140"/>
      <c r="F188" s="140"/>
      <c r="G188" s="140"/>
      <c r="H188" s="98"/>
      <c r="I188" s="96"/>
      <c r="J188" s="96"/>
      <c r="K188" s="99"/>
      <c r="L188" s="99"/>
      <c r="M188" s="99" t="s">
        <v>9</v>
      </c>
      <c r="N188" s="48" t="s">
        <v>9</v>
      </c>
      <c r="O188" s="98"/>
      <c r="P188" s="48" t="s">
        <v>9</v>
      </c>
      <c r="Q188" s="132"/>
      <c r="R188" s="48" t="s">
        <v>9</v>
      </c>
      <c r="S188" s="48" t="s">
        <v>9</v>
      </c>
      <c r="T188" s="48" t="s">
        <v>9</v>
      </c>
      <c r="U188" s="125"/>
      <c r="V188" s="96"/>
      <c r="W188" s="125"/>
      <c r="X188" s="96"/>
      <c r="Y188" s="125"/>
      <c r="Z188" s="96"/>
      <c r="AA188" s="96"/>
      <c r="AB188" s="96"/>
      <c r="AC188" s="48" t="s">
        <v>9</v>
      </c>
      <c r="AD188" s="49"/>
    </row>
    <row r="189" spans="1:30" s="3" customFormat="1" ht="6.95" customHeight="1" x14ac:dyDescent="0.25">
      <c r="A189" s="10"/>
      <c r="B189" s="139"/>
      <c r="C189" s="139"/>
      <c r="D189" s="139"/>
      <c r="E189" s="139"/>
      <c r="F189" s="139"/>
      <c r="G189" s="139"/>
      <c r="H189" s="139"/>
      <c r="I189" s="139"/>
      <c r="J189" s="139"/>
      <c r="K189" s="139"/>
      <c r="L189" s="131"/>
      <c r="M189" s="124"/>
      <c r="N189" s="124"/>
      <c r="O189" s="124"/>
      <c r="P189" s="124"/>
      <c r="Q189" s="12"/>
      <c r="R189" s="12"/>
      <c r="S189" s="12"/>
      <c r="T189" s="12"/>
      <c r="U189" s="12"/>
      <c r="V189" s="12"/>
      <c r="W189" s="12"/>
      <c r="X189" s="12"/>
      <c r="Y189" s="12"/>
      <c r="Z189" s="12"/>
      <c r="AA189" s="12"/>
      <c r="AB189" s="12"/>
      <c r="AC189" s="124"/>
      <c r="AD189" s="9"/>
    </row>
    <row r="190" spans="1:30" s="3" customFormat="1" ht="12.75" x14ac:dyDescent="0.25">
      <c r="A190" s="178" t="s">
        <v>582</v>
      </c>
      <c r="B190" s="179"/>
      <c r="C190" s="179"/>
      <c r="D190" s="179"/>
      <c r="E190" s="179"/>
      <c r="F190" s="179"/>
      <c r="G190" s="179"/>
      <c r="H190" s="179"/>
      <c r="I190" s="179"/>
      <c r="J190" s="179"/>
      <c r="K190" s="141"/>
      <c r="L190" s="131"/>
      <c r="M190" s="124"/>
      <c r="N190" s="124"/>
      <c r="O190" s="124"/>
      <c r="P190" s="124"/>
      <c r="Q190" s="124"/>
      <c r="R190" s="124"/>
      <c r="S190" s="124"/>
      <c r="T190" s="124"/>
      <c r="U190" s="124"/>
      <c r="V190" s="124"/>
      <c r="W190" s="124"/>
      <c r="X190" s="124"/>
      <c r="Y190" s="124"/>
      <c r="Z190" s="124"/>
      <c r="AA190" s="124"/>
      <c r="AB190" s="124"/>
      <c r="AC190" s="124"/>
      <c r="AD190" s="9"/>
    </row>
    <row r="191" spans="1:30" s="3" customFormat="1" ht="12.75" x14ac:dyDescent="0.25">
      <c r="A191" s="10"/>
      <c r="B191" s="124"/>
      <c r="C191" s="124"/>
      <c r="D191" s="124"/>
      <c r="E191" s="124"/>
      <c r="F191" s="124"/>
      <c r="G191" s="124"/>
      <c r="H191" s="124"/>
      <c r="I191" s="124"/>
      <c r="J191" s="124"/>
      <c r="K191" s="124"/>
      <c r="L191" s="131"/>
      <c r="M191" s="124"/>
      <c r="N191" s="124"/>
      <c r="O191" s="124"/>
      <c r="P191" s="124"/>
      <c r="Q191" s="124"/>
      <c r="R191" s="124"/>
      <c r="S191" s="124"/>
      <c r="T191" s="124"/>
      <c r="U191" s="124"/>
      <c r="V191" s="124"/>
      <c r="W191" s="124"/>
      <c r="X191" s="124"/>
      <c r="Y191" s="124"/>
      <c r="Z191" s="124"/>
      <c r="AA191" s="124"/>
      <c r="AB191" s="124"/>
      <c r="AC191" s="124"/>
      <c r="AD191" s="9"/>
    </row>
    <row r="192" spans="1:30" s="3" customFormat="1" ht="68.45" customHeight="1" x14ac:dyDescent="0.25">
      <c r="A192" s="13"/>
      <c r="B192" s="123" t="s">
        <v>23</v>
      </c>
      <c r="C192" s="196"/>
      <c r="D192" s="197"/>
      <c r="E192" s="197"/>
      <c r="F192" s="198"/>
      <c r="G192" s="124"/>
      <c r="H192" s="124"/>
      <c r="I192" s="124"/>
      <c r="J192" s="124"/>
      <c r="K192" s="124"/>
      <c r="L192" s="131"/>
      <c r="M192" s="124"/>
      <c r="N192" s="124"/>
      <c r="O192" s="124"/>
      <c r="P192" s="124"/>
      <c r="Q192" s="124"/>
      <c r="R192" s="124"/>
      <c r="S192" s="124"/>
      <c r="T192" s="124"/>
      <c r="U192" s="124"/>
      <c r="V192" s="124"/>
      <c r="W192" s="124"/>
      <c r="X192" s="124"/>
      <c r="Y192" s="124"/>
      <c r="Z192" s="124"/>
      <c r="AA192" s="124"/>
      <c r="AB192" s="124"/>
      <c r="AC192" s="124"/>
      <c r="AD192" s="9"/>
    </row>
    <row r="193" spans="1:30" s="3" customFormat="1" ht="6.95" customHeight="1" thickBot="1" x14ac:dyDescent="0.3">
      <c r="A193" s="14"/>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6"/>
    </row>
    <row r="194" spans="1:30" s="3" customFormat="1" ht="28.5" customHeight="1" x14ac:dyDescent="0.25">
      <c r="A194" s="5" t="s">
        <v>33</v>
      </c>
      <c r="B194" s="114" t="s">
        <v>405</v>
      </c>
      <c r="C194" s="115"/>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7"/>
    </row>
    <row r="195" spans="1:30" s="3" customFormat="1" ht="6.95" customHeight="1" x14ac:dyDescent="0.25">
      <c r="A195" s="8"/>
      <c r="B195" s="41"/>
      <c r="C195" s="41"/>
      <c r="D195" s="41"/>
      <c r="E195" s="41"/>
      <c r="F195" s="41"/>
      <c r="G195" s="41"/>
      <c r="H195" s="41"/>
      <c r="I195" s="41"/>
      <c r="J195" s="41"/>
      <c r="K195" s="41"/>
      <c r="L195" s="131"/>
      <c r="M195" s="41"/>
      <c r="N195" s="112"/>
      <c r="O195" s="112"/>
      <c r="P195" s="41"/>
      <c r="Q195" s="41"/>
      <c r="R195" s="41"/>
      <c r="S195" s="41"/>
      <c r="T195" s="112"/>
      <c r="U195" s="41"/>
      <c r="V195" s="41"/>
      <c r="W195" s="41"/>
      <c r="X195" s="41"/>
      <c r="Y195" s="41"/>
      <c r="Z195" s="41"/>
      <c r="AA195" s="50"/>
      <c r="AB195" s="41"/>
      <c r="AC195" s="112"/>
      <c r="AD195" s="9"/>
    </row>
    <row r="196" spans="1:30" s="3" customFormat="1" ht="28.5" customHeight="1" x14ac:dyDescent="0.25">
      <c r="A196" s="10"/>
      <c r="B196" s="123" t="s">
        <v>24</v>
      </c>
      <c r="C196" s="125"/>
      <c r="D196" s="122" t="s">
        <v>17</v>
      </c>
      <c r="E196" s="105"/>
      <c r="F196" s="122" t="s">
        <v>20</v>
      </c>
      <c r="G196" s="105"/>
      <c r="H196" s="124"/>
      <c r="I196" s="124"/>
      <c r="J196" s="124"/>
      <c r="K196" s="124"/>
      <c r="L196" s="131"/>
      <c r="M196" s="124"/>
      <c r="N196" s="124"/>
      <c r="O196" s="124"/>
      <c r="P196" s="124"/>
      <c r="Q196" s="124"/>
      <c r="R196" s="124"/>
      <c r="S196" s="124"/>
      <c r="T196" s="124"/>
      <c r="U196" s="124"/>
      <c r="V196" s="124"/>
      <c r="W196" s="124"/>
      <c r="X196" s="124"/>
      <c r="Y196" s="124"/>
      <c r="Z196" s="124"/>
      <c r="AA196" s="124"/>
      <c r="AB196" s="124"/>
      <c r="AC196" s="124"/>
      <c r="AD196" s="9"/>
    </row>
    <row r="197" spans="1:30" s="3" customFormat="1" ht="6.95" customHeight="1" x14ac:dyDescent="0.25">
      <c r="A197" s="10"/>
      <c r="B197" s="120"/>
      <c r="C197" s="124"/>
      <c r="D197" s="124"/>
      <c r="E197" s="124"/>
      <c r="F197" s="124"/>
      <c r="G197" s="124"/>
      <c r="H197" s="124"/>
      <c r="I197" s="124"/>
      <c r="J197" s="124"/>
      <c r="K197" s="124"/>
      <c r="L197" s="131"/>
      <c r="M197" s="124"/>
      <c r="N197" s="124"/>
      <c r="O197" s="124"/>
      <c r="P197" s="124"/>
      <c r="Q197" s="124"/>
      <c r="R197" s="124"/>
      <c r="S197" s="124"/>
      <c r="T197" s="124"/>
      <c r="U197" s="124"/>
      <c r="V197" s="124"/>
      <c r="W197" s="124"/>
      <c r="X197" s="124"/>
      <c r="Y197" s="124"/>
      <c r="Z197" s="124"/>
      <c r="AA197" s="124"/>
      <c r="AB197" s="124"/>
      <c r="AC197" s="124"/>
      <c r="AD197" s="9"/>
    </row>
    <row r="198" spans="1:30" s="3" customFormat="1" ht="30" customHeight="1" x14ac:dyDescent="0.25">
      <c r="A198" s="10"/>
      <c r="B198" s="123" t="s">
        <v>8</v>
      </c>
      <c r="C198" s="96"/>
      <c r="D198" s="122" t="s">
        <v>18</v>
      </c>
      <c r="E198" s="47"/>
      <c r="F198" s="123" t="s">
        <v>140</v>
      </c>
      <c r="G198" s="98"/>
      <c r="H198" s="176" t="s">
        <v>141</v>
      </c>
      <c r="I198" s="177"/>
      <c r="J198" s="98"/>
      <c r="K198" s="176" t="s">
        <v>139</v>
      </c>
      <c r="L198" s="193"/>
      <c r="M198" s="194" t="s">
        <v>9</v>
      </c>
      <c r="N198" s="195"/>
      <c r="O198" s="124"/>
      <c r="P198" s="124"/>
      <c r="Q198" s="124"/>
      <c r="R198" s="124"/>
      <c r="S198" s="124"/>
      <c r="T198" s="124"/>
      <c r="U198" s="124"/>
      <c r="V198" s="124"/>
      <c r="W198" s="124"/>
      <c r="X198" s="124"/>
      <c r="Y198" s="124"/>
      <c r="Z198" s="124"/>
      <c r="AA198" s="124"/>
      <c r="AB198" s="131"/>
      <c r="AC198" s="124"/>
      <c r="AD198" s="9"/>
    </row>
    <row r="199" spans="1:30" s="3" customFormat="1" ht="6.95" customHeight="1" x14ac:dyDescent="0.2">
      <c r="A199" s="10"/>
      <c r="B199" s="124"/>
      <c r="C199" s="124"/>
      <c r="D199" s="124"/>
      <c r="E199" s="37"/>
      <c r="F199" s="124"/>
      <c r="G199" s="124"/>
      <c r="H199" s="124"/>
      <c r="I199" s="124"/>
      <c r="J199" s="124"/>
      <c r="K199" s="124"/>
      <c r="L199" s="131"/>
      <c r="M199" s="124"/>
      <c r="N199" s="124"/>
      <c r="O199" s="124"/>
      <c r="P199" s="124"/>
      <c r="Q199" s="124"/>
      <c r="R199" s="124"/>
      <c r="S199" s="124"/>
      <c r="T199" s="124"/>
      <c r="U199" s="124"/>
      <c r="V199" s="124"/>
      <c r="W199" s="124"/>
      <c r="X199" s="124"/>
      <c r="Y199" s="124"/>
      <c r="Z199" s="124"/>
      <c r="AA199" s="124"/>
      <c r="AB199" s="124"/>
      <c r="AC199" s="124"/>
      <c r="AD199" s="9"/>
    </row>
    <row r="200" spans="1:30" s="3" customFormat="1" ht="29.25" customHeight="1" x14ac:dyDescent="0.25">
      <c r="A200" s="10"/>
      <c r="B200" s="123" t="s">
        <v>5</v>
      </c>
      <c r="C200" s="96"/>
      <c r="D200" s="123" t="s">
        <v>19</v>
      </c>
      <c r="E200" s="47"/>
      <c r="F200" s="124"/>
      <c r="G200" s="124"/>
      <c r="H200" s="124"/>
      <c r="I200" s="124"/>
      <c r="J200" s="124"/>
      <c r="K200" s="124"/>
      <c r="L200" s="131"/>
      <c r="M200" s="124"/>
      <c r="N200" s="124"/>
      <c r="O200" s="124"/>
      <c r="P200" s="124"/>
      <c r="Q200" s="124"/>
      <c r="R200" s="124"/>
      <c r="S200" s="124"/>
      <c r="T200" s="124"/>
      <c r="U200" s="124"/>
      <c r="V200" s="124"/>
      <c r="W200" s="124"/>
      <c r="X200" s="124"/>
      <c r="Y200" s="124"/>
      <c r="Z200" s="124"/>
      <c r="AA200" s="124"/>
      <c r="AB200" s="124"/>
      <c r="AC200" s="124"/>
      <c r="AD200" s="9"/>
    </row>
    <row r="201" spans="1:30" s="3" customFormat="1" ht="18.600000000000001" customHeight="1" x14ac:dyDescent="0.25">
      <c r="A201" s="10"/>
      <c r="B201" s="124"/>
      <c r="C201" s="124"/>
      <c r="D201" s="124"/>
      <c r="E201" s="124"/>
      <c r="F201" s="124"/>
      <c r="G201" s="124"/>
      <c r="H201" s="124"/>
      <c r="I201" s="185" t="s">
        <v>2</v>
      </c>
      <c r="J201" s="186"/>
      <c r="K201" s="186"/>
      <c r="L201" s="186"/>
      <c r="M201" s="186"/>
      <c r="N201" s="186"/>
      <c r="O201" s="186"/>
      <c r="P201" s="11"/>
      <c r="Q201" s="11"/>
      <c r="R201" s="180" t="s">
        <v>138</v>
      </c>
      <c r="S201" s="181"/>
      <c r="T201" s="181"/>
      <c r="U201" s="181"/>
      <c r="V201" s="182"/>
      <c r="W201" s="182"/>
      <c r="X201" s="182"/>
      <c r="Y201" s="182"/>
      <c r="Z201" s="182"/>
      <c r="AA201" s="182"/>
      <c r="AB201" s="182"/>
      <c r="AC201" s="182"/>
      <c r="AD201" s="183"/>
    </row>
    <row r="202" spans="1:30" s="22" customFormat="1" ht="45.6" customHeight="1" x14ac:dyDescent="0.2">
      <c r="A202" s="17" t="s">
        <v>1</v>
      </c>
      <c r="B202" s="18" t="s">
        <v>581</v>
      </c>
      <c r="C202" s="18" t="s">
        <v>408</v>
      </c>
      <c r="D202" s="19" t="s">
        <v>13</v>
      </c>
      <c r="E202" s="19" t="s">
        <v>14</v>
      </c>
      <c r="F202" s="19" t="s">
        <v>15</v>
      </c>
      <c r="G202" s="19" t="s">
        <v>409</v>
      </c>
      <c r="H202" s="19" t="s">
        <v>410</v>
      </c>
      <c r="I202" s="19" t="s">
        <v>16</v>
      </c>
      <c r="J202" s="19" t="s">
        <v>92</v>
      </c>
      <c r="K202" s="19" t="s">
        <v>580</v>
      </c>
      <c r="L202" s="19" t="s">
        <v>3</v>
      </c>
      <c r="M202" s="19" t="s">
        <v>143</v>
      </c>
      <c r="N202" s="19" t="s">
        <v>406</v>
      </c>
      <c r="O202" s="19" t="s">
        <v>142</v>
      </c>
      <c r="P202" s="19" t="s">
        <v>584</v>
      </c>
      <c r="Q202" s="19" t="s">
        <v>97</v>
      </c>
      <c r="R202" s="19" t="s">
        <v>429</v>
      </c>
      <c r="S202" s="18" t="s">
        <v>96</v>
      </c>
      <c r="T202" s="18" t="s">
        <v>427</v>
      </c>
      <c r="U202" s="23" t="s">
        <v>105</v>
      </c>
      <c r="V202" s="23" t="s">
        <v>106</v>
      </c>
      <c r="W202" s="23" t="s">
        <v>107</v>
      </c>
      <c r="X202" s="23" t="s">
        <v>108</v>
      </c>
      <c r="Y202" s="23" t="s">
        <v>109</v>
      </c>
      <c r="Z202" s="23" t="s">
        <v>110</v>
      </c>
      <c r="AA202" s="20" t="s">
        <v>94</v>
      </c>
      <c r="AB202" s="20" t="s">
        <v>91</v>
      </c>
      <c r="AC202" s="19" t="s">
        <v>407</v>
      </c>
      <c r="AD202" s="21" t="s">
        <v>95</v>
      </c>
    </row>
    <row r="203" spans="1:30" s="3" customFormat="1" ht="39.950000000000003" customHeight="1" x14ac:dyDescent="0.25">
      <c r="A203" s="116" t="s">
        <v>9</v>
      </c>
      <c r="B203" s="48" t="s">
        <v>9</v>
      </c>
      <c r="C203" s="48" t="s">
        <v>9</v>
      </c>
      <c r="D203" s="140"/>
      <c r="E203" s="140"/>
      <c r="F203" s="140"/>
      <c r="G203" s="140"/>
      <c r="H203" s="98"/>
      <c r="I203" s="96"/>
      <c r="J203" s="96"/>
      <c r="K203" s="99"/>
      <c r="L203" s="99"/>
      <c r="M203" s="99" t="s">
        <v>9</v>
      </c>
      <c r="N203" s="48" t="s">
        <v>9</v>
      </c>
      <c r="O203" s="98"/>
      <c r="P203" s="48" t="s">
        <v>9</v>
      </c>
      <c r="Q203" s="132"/>
      <c r="R203" s="48" t="s">
        <v>9</v>
      </c>
      <c r="S203" s="48" t="s">
        <v>9</v>
      </c>
      <c r="T203" s="48" t="s">
        <v>9</v>
      </c>
      <c r="U203" s="125"/>
      <c r="V203" s="96"/>
      <c r="W203" s="125"/>
      <c r="X203" s="96"/>
      <c r="Y203" s="125"/>
      <c r="Z203" s="96"/>
      <c r="AA203" s="96"/>
      <c r="AB203" s="96"/>
      <c r="AC203" s="48" t="s">
        <v>9</v>
      </c>
      <c r="AD203" s="49"/>
    </row>
    <row r="204" spans="1:30" s="3" customFormat="1" ht="39.950000000000003" customHeight="1" x14ac:dyDescent="0.25">
      <c r="A204" s="116" t="s">
        <v>9</v>
      </c>
      <c r="B204" s="48" t="s">
        <v>9</v>
      </c>
      <c r="C204" s="48" t="s">
        <v>9</v>
      </c>
      <c r="D204" s="140"/>
      <c r="E204" s="140"/>
      <c r="F204" s="140"/>
      <c r="G204" s="140"/>
      <c r="H204" s="98"/>
      <c r="I204" s="96"/>
      <c r="J204" s="96"/>
      <c r="K204" s="99"/>
      <c r="L204" s="99"/>
      <c r="M204" s="99" t="s">
        <v>9</v>
      </c>
      <c r="N204" s="48" t="s">
        <v>9</v>
      </c>
      <c r="O204" s="98"/>
      <c r="P204" s="48" t="s">
        <v>9</v>
      </c>
      <c r="Q204" s="132"/>
      <c r="R204" s="48" t="s">
        <v>9</v>
      </c>
      <c r="S204" s="48" t="s">
        <v>9</v>
      </c>
      <c r="T204" s="48" t="s">
        <v>9</v>
      </c>
      <c r="U204" s="125"/>
      <c r="V204" s="96"/>
      <c r="W204" s="125"/>
      <c r="X204" s="96"/>
      <c r="Y204" s="125"/>
      <c r="Z204" s="96"/>
      <c r="AA204" s="96"/>
      <c r="AB204" s="96"/>
      <c r="AC204" s="48" t="s">
        <v>9</v>
      </c>
      <c r="AD204" s="49"/>
    </row>
    <row r="205" spans="1:30" s="3" customFormat="1" ht="39.950000000000003" customHeight="1" x14ac:dyDescent="0.25">
      <c r="A205" s="116" t="s">
        <v>9</v>
      </c>
      <c r="B205" s="48" t="s">
        <v>9</v>
      </c>
      <c r="C205" s="48" t="s">
        <v>9</v>
      </c>
      <c r="D205" s="140"/>
      <c r="E205" s="140"/>
      <c r="F205" s="140"/>
      <c r="G205" s="140"/>
      <c r="H205" s="98"/>
      <c r="I205" s="96"/>
      <c r="J205" s="96"/>
      <c r="K205" s="99"/>
      <c r="L205" s="99"/>
      <c r="M205" s="99" t="s">
        <v>9</v>
      </c>
      <c r="N205" s="48" t="s">
        <v>9</v>
      </c>
      <c r="O205" s="98"/>
      <c r="P205" s="48" t="s">
        <v>9</v>
      </c>
      <c r="Q205" s="132"/>
      <c r="R205" s="48" t="s">
        <v>9</v>
      </c>
      <c r="S205" s="48" t="s">
        <v>9</v>
      </c>
      <c r="T205" s="48" t="s">
        <v>9</v>
      </c>
      <c r="U205" s="125"/>
      <c r="V205" s="96"/>
      <c r="W205" s="125"/>
      <c r="X205" s="96"/>
      <c r="Y205" s="125"/>
      <c r="Z205" s="96"/>
      <c r="AA205" s="96"/>
      <c r="AB205" s="96"/>
      <c r="AC205" s="48" t="s">
        <v>9</v>
      </c>
      <c r="AD205" s="49"/>
    </row>
    <row r="206" spans="1:30" s="3" customFormat="1" ht="39.950000000000003" customHeight="1" x14ac:dyDescent="0.25">
      <c r="A206" s="116" t="s">
        <v>9</v>
      </c>
      <c r="B206" s="48" t="s">
        <v>9</v>
      </c>
      <c r="C206" s="48" t="s">
        <v>9</v>
      </c>
      <c r="D206" s="140"/>
      <c r="E206" s="140"/>
      <c r="F206" s="140"/>
      <c r="G206" s="140"/>
      <c r="H206" s="98"/>
      <c r="I206" s="96"/>
      <c r="J206" s="96"/>
      <c r="K206" s="99"/>
      <c r="L206" s="99"/>
      <c r="M206" s="99" t="s">
        <v>9</v>
      </c>
      <c r="N206" s="48" t="s">
        <v>9</v>
      </c>
      <c r="O206" s="98"/>
      <c r="P206" s="48" t="s">
        <v>9</v>
      </c>
      <c r="Q206" s="132"/>
      <c r="R206" s="48" t="s">
        <v>9</v>
      </c>
      <c r="S206" s="48" t="s">
        <v>9</v>
      </c>
      <c r="T206" s="48" t="s">
        <v>9</v>
      </c>
      <c r="U206" s="125"/>
      <c r="V206" s="96"/>
      <c r="W206" s="125"/>
      <c r="X206" s="96"/>
      <c r="Y206" s="125"/>
      <c r="Z206" s="96"/>
      <c r="AA206" s="96"/>
      <c r="AB206" s="96"/>
      <c r="AC206" s="48" t="s">
        <v>9</v>
      </c>
      <c r="AD206" s="49"/>
    </row>
    <row r="207" spans="1:30" s="3" customFormat="1" ht="39.950000000000003" customHeight="1" x14ac:dyDescent="0.25">
      <c r="A207" s="116" t="s">
        <v>9</v>
      </c>
      <c r="B207" s="48" t="s">
        <v>9</v>
      </c>
      <c r="C207" s="48" t="s">
        <v>9</v>
      </c>
      <c r="D207" s="140"/>
      <c r="E207" s="140"/>
      <c r="F207" s="140"/>
      <c r="G207" s="140"/>
      <c r="H207" s="98"/>
      <c r="I207" s="96"/>
      <c r="J207" s="96"/>
      <c r="K207" s="99"/>
      <c r="L207" s="99"/>
      <c r="M207" s="99" t="s">
        <v>9</v>
      </c>
      <c r="N207" s="48" t="s">
        <v>9</v>
      </c>
      <c r="O207" s="98"/>
      <c r="P207" s="48" t="s">
        <v>9</v>
      </c>
      <c r="Q207" s="132"/>
      <c r="R207" s="48" t="s">
        <v>9</v>
      </c>
      <c r="S207" s="48" t="s">
        <v>9</v>
      </c>
      <c r="T207" s="48" t="s">
        <v>9</v>
      </c>
      <c r="U207" s="125"/>
      <c r="V207" s="96"/>
      <c r="W207" s="125"/>
      <c r="X207" s="96"/>
      <c r="Y207" s="125"/>
      <c r="Z207" s="96"/>
      <c r="AA207" s="96"/>
      <c r="AB207" s="96"/>
      <c r="AC207" s="48" t="s">
        <v>9</v>
      </c>
      <c r="AD207" s="49"/>
    </row>
    <row r="208" spans="1:30" s="3" customFormat="1" ht="39.950000000000003" customHeight="1" x14ac:dyDescent="0.25">
      <c r="A208" s="116" t="s">
        <v>9</v>
      </c>
      <c r="B208" s="48" t="s">
        <v>9</v>
      </c>
      <c r="C208" s="48" t="s">
        <v>9</v>
      </c>
      <c r="D208" s="140"/>
      <c r="E208" s="140"/>
      <c r="F208" s="140"/>
      <c r="G208" s="140"/>
      <c r="H208" s="98"/>
      <c r="I208" s="96"/>
      <c r="J208" s="96"/>
      <c r="K208" s="99"/>
      <c r="L208" s="99"/>
      <c r="M208" s="99" t="s">
        <v>9</v>
      </c>
      <c r="N208" s="48" t="s">
        <v>9</v>
      </c>
      <c r="O208" s="98"/>
      <c r="P208" s="48" t="s">
        <v>9</v>
      </c>
      <c r="Q208" s="132"/>
      <c r="R208" s="48" t="s">
        <v>9</v>
      </c>
      <c r="S208" s="48" t="s">
        <v>9</v>
      </c>
      <c r="T208" s="48" t="s">
        <v>9</v>
      </c>
      <c r="U208" s="125"/>
      <c r="V208" s="96"/>
      <c r="W208" s="125"/>
      <c r="X208" s="96"/>
      <c r="Y208" s="125"/>
      <c r="Z208" s="96"/>
      <c r="AA208" s="96"/>
      <c r="AB208" s="96"/>
      <c r="AC208" s="48" t="s">
        <v>9</v>
      </c>
      <c r="AD208" s="49"/>
    </row>
    <row r="209" spans="1:30" s="3" customFormat="1" ht="6.95" customHeight="1" x14ac:dyDescent="0.25">
      <c r="A209" s="10"/>
      <c r="B209" s="139"/>
      <c r="C209" s="139"/>
      <c r="D209" s="139"/>
      <c r="E209" s="139"/>
      <c r="F209" s="139"/>
      <c r="G209" s="139"/>
      <c r="H209" s="139"/>
      <c r="I209" s="139"/>
      <c r="J209" s="139"/>
      <c r="K209" s="139"/>
      <c r="L209" s="131"/>
      <c r="M209" s="124"/>
      <c r="N209" s="124"/>
      <c r="O209" s="124"/>
      <c r="P209" s="124"/>
      <c r="Q209" s="12"/>
      <c r="R209" s="12"/>
      <c r="S209" s="12"/>
      <c r="T209" s="12"/>
      <c r="U209" s="12"/>
      <c r="V209" s="12"/>
      <c r="W209" s="12"/>
      <c r="X209" s="12"/>
      <c r="Y209" s="12"/>
      <c r="Z209" s="12"/>
      <c r="AA209" s="12"/>
      <c r="AB209" s="12"/>
      <c r="AC209" s="124"/>
      <c r="AD209" s="9"/>
    </row>
    <row r="210" spans="1:30" s="3" customFormat="1" ht="12.75" x14ac:dyDescent="0.25">
      <c r="A210" s="178" t="s">
        <v>582</v>
      </c>
      <c r="B210" s="179"/>
      <c r="C210" s="179"/>
      <c r="D210" s="179"/>
      <c r="E210" s="179"/>
      <c r="F210" s="179"/>
      <c r="G210" s="179"/>
      <c r="H210" s="179"/>
      <c r="I210" s="179"/>
      <c r="J210" s="179"/>
      <c r="K210" s="141"/>
      <c r="L210" s="131"/>
      <c r="M210" s="124"/>
      <c r="N210" s="124"/>
      <c r="O210" s="124"/>
      <c r="P210" s="124"/>
      <c r="Q210" s="124"/>
      <c r="R210" s="124"/>
      <c r="S210" s="124"/>
      <c r="T210" s="124"/>
      <c r="U210" s="124"/>
      <c r="V210" s="124"/>
      <c r="W210" s="124"/>
      <c r="X210" s="124"/>
      <c r="Y210" s="124"/>
      <c r="Z210" s="124"/>
      <c r="AA210" s="124"/>
      <c r="AB210" s="124"/>
      <c r="AC210" s="124"/>
      <c r="AD210" s="9"/>
    </row>
    <row r="211" spans="1:30" s="3" customFormat="1" ht="12.75" x14ac:dyDescent="0.25">
      <c r="A211" s="10"/>
      <c r="B211" s="124"/>
      <c r="C211" s="124"/>
      <c r="D211" s="124"/>
      <c r="E211" s="124"/>
      <c r="F211" s="124"/>
      <c r="G211" s="124"/>
      <c r="H211" s="124"/>
      <c r="I211" s="124"/>
      <c r="J211" s="124"/>
      <c r="K211" s="124"/>
      <c r="L211" s="131"/>
      <c r="M211" s="124"/>
      <c r="N211" s="124"/>
      <c r="O211" s="124"/>
      <c r="P211" s="124"/>
      <c r="Q211" s="124"/>
      <c r="R211" s="124"/>
      <c r="S211" s="124"/>
      <c r="T211" s="124"/>
      <c r="U211" s="124"/>
      <c r="V211" s="124"/>
      <c r="W211" s="124"/>
      <c r="X211" s="124"/>
      <c r="Y211" s="124"/>
      <c r="Z211" s="124"/>
      <c r="AA211" s="124"/>
      <c r="AB211" s="124"/>
      <c r="AC211" s="124"/>
      <c r="AD211" s="9"/>
    </row>
    <row r="212" spans="1:30" s="3" customFormat="1" ht="68.45" customHeight="1" x14ac:dyDescent="0.25">
      <c r="A212" s="13"/>
      <c r="B212" s="123" t="s">
        <v>23</v>
      </c>
      <c r="C212" s="196"/>
      <c r="D212" s="197"/>
      <c r="E212" s="197"/>
      <c r="F212" s="198"/>
      <c r="G212" s="124"/>
      <c r="H212" s="124"/>
      <c r="I212" s="124"/>
      <c r="J212" s="124"/>
      <c r="K212" s="124"/>
      <c r="L212" s="131"/>
      <c r="M212" s="124"/>
      <c r="N212" s="124"/>
      <c r="O212" s="124"/>
      <c r="P212" s="124"/>
      <c r="Q212" s="124"/>
      <c r="R212" s="124"/>
      <c r="S212" s="124"/>
      <c r="T212" s="124"/>
      <c r="U212" s="124"/>
      <c r="V212" s="124"/>
      <c r="W212" s="124"/>
      <c r="X212" s="124"/>
      <c r="Y212" s="124"/>
      <c r="Z212" s="124"/>
      <c r="AA212" s="124"/>
      <c r="AB212" s="124"/>
      <c r="AC212" s="124"/>
      <c r="AD212" s="9"/>
    </row>
    <row r="213" spans="1:30" s="3" customFormat="1" ht="6.95" customHeight="1" thickBot="1" x14ac:dyDescent="0.3">
      <c r="A213" s="14"/>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6"/>
    </row>
    <row r="214" spans="1:30" s="3" customFormat="1" ht="28.5" customHeight="1" x14ac:dyDescent="0.25">
      <c r="A214" s="5" t="s">
        <v>34</v>
      </c>
      <c r="B214" s="114" t="s">
        <v>405</v>
      </c>
      <c r="C214" s="115"/>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7"/>
    </row>
    <row r="215" spans="1:30" s="3" customFormat="1" ht="6.95" customHeight="1" x14ac:dyDescent="0.25">
      <c r="A215" s="8"/>
      <c r="B215" s="41"/>
      <c r="C215" s="41"/>
      <c r="D215" s="41"/>
      <c r="E215" s="41"/>
      <c r="F215" s="41"/>
      <c r="G215" s="41"/>
      <c r="H215" s="41"/>
      <c r="I215" s="41"/>
      <c r="J215" s="41"/>
      <c r="K215" s="41"/>
      <c r="L215" s="131"/>
      <c r="M215" s="41"/>
      <c r="N215" s="112"/>
      <c r="O215" s="112"/>
      <c r="P215" s="41"/>
      <c r="Q215" s="41"/>
      <c r="R215" s="41"/>
      <c r="S215" s="41"/>
      <c r="T215" s="112"/>
      <c r="U215" s="41"/>
      <c r="V215" s="41"/>
      <c r="W215" s="41"/>
      <c r="X215" s="41"/>
      <c r="Y215" s="41"/>
      <c r="Z215" s="41"/>
      <c r="AA215" s="50"/>
      <c r="AB215" s="41"/>
      <c r="AC215" s="112"/>
      <c r="AD215" s="9"/>
    </row>
    <row r="216" spans="1:30" s="3" customFormat="1" ht="28.5" customHeight="1" x14ac:dyDescent="0.25">
      <c r="A216" s="10"/>
      <c r="B216" s="123" t="s">
        <v>24</v>
      </c>
      <c r="C216" s="125"/>
      <c r="D216" s="122" t="s">
        <v>17</v>
      </c>
      <c r="E216" s="105"/>
      <c r="F216" s="122" t="s">
        <v>20</v>
      </c>
      <c r="G216" s="105"/>
      <c r="H216" s="124"/>
      <c r="I216" s="124"/>
      <c r="J216" s="124"/>
      <c r="K216" s="124"/>
      <c r="L216" s="131"/>
      <c r="M216" s="124"/>
      <c r="N216" s="124"/>
      <c r="O216" s="124"/>
      <c r="P216" s="124"/>
      <c r="Q216" s="124"/>
      <c r="R216" s="124"/>
      <c r="S216" s="124"/>
      <c r="T216" s="124"/>
      <c r="U216" s="124"/>
      <c r="V216" s="124"/>
      <c r="W216" s="124"/>
      <c r="X216" s="124"/>
      <c r="Y216" s="124"/>
      <c r="Z216" s="124"/>
      <c r="AA216" s="124"/>
      <c r="AB216" s="124"/>
      <c r="AC216" s="124"/>
      <c r="AD216" s="9"/>
    </row>
    <row r="217" spans="1:30" s="3" customFormat="1" ht="6.95" customHeight="1" x14ac:dyDescent="0.25">
      <c r="A217" s="10"/>
      <c r="B217" s="120"/>
      <c r="C217" s="124"/>
      <c r="D217" s="124"/>
      <c r="E217" s="124"/>
      <c r="F217" s="124"/>
      <c r="G217" s="124"/>
      <c r="H217" s="124"/>
      <c r="I217" s="124"/>
      <c r="J217" s="124"/>
      <c r="K217" s="124"/>
      <c r="L217" s="131"/>
      <c r="M217" s="124"/>
      <c r="N217" s="124"/>
      <c r="O217" s="124"/>
      <c r="P217" s="124"/>
      <c r="Q217" s="124"/>
      <c r="R217" s="124"/>
      <c r="S217" s="124"/>
      <c r="T217" s="124"/>
      <c r="U217" s="124"/>
      <c r="V217" s="124"/>
      <c r="W217" s="124"/>
      <c r="X217" s="124"/>
      <c r="Y217" s="124"/>
      <c r="Z217" s="124"/>
      <c r="AA217" s="124"/>
      <c r="AB217" s="124"/>
      <c r="AC217" s="124"/>
      <c r="AD217" s="9"/>
    </row>
    <row r="218" spans="1:30" s="3" customFormat="1" ht="30" customHeight="1" x14ac:dyDescent="0.25">
      <c r="A218" s="10"/>
      <c r="B218" s="123" t="s">
        <v>8</v>
      </c>
      <c r="C218" s="96"/>
      <c r="D218" s="122" t="s">
        <v>18</v>
      </c>
      <c r="E218" s="47"/>
      <c r="F218" s="123" t="s">
        <v>140</v>
      </c>
      <c r="G218" s="98"/>
      <c r="H218" s="176" t="s">
        <v>141</v>
      </c>
      <c r="I218" s="177"/>
      <c r="J218" s="98"/>
      <c r="K218" s="176" t="s">
        <v>139</v>
      </c>
      <c r="L218" s="193"/>
      <c r="M218" s="194" t="s">
        <v>9</v>
      </c>
      <c r="N218" s="195"/>
      <c r="O218" s="124"/>
      <c r="P218" s="124"/>
      <c r="Q218" s="124"/>
      <c r="R218" s="124"/>
      <c r="S218" s="124"/>
      <c r="T218" s="124"/>
      <c r="U218" s="124"/>
      <c r="V218" s="124"/>
      <c r="W218" s="124"/>
      <c r="X218" s="124"/>
      <c r="Y218" s="124"/>
      <c r="Z218" s="124"/>
      <c r="AA218" s="124"/>
      <c r="AB218" s="131"/>
      <c r="AC218" s="124"/>
      <c r="AD218" s="9"/>
    </row>
    <row r="219" spans="1:30" s="3" customFormat="1" ht="6.95" customHeight="1" x14ac:dyDescent="0.2">
      <c r="A219" s="10"/>
      <c r="B219" s="124"/>
      <c r="C219" s="124"/>
      <c r="D219" s="124"/>
      <c r="E219" s="37"/>
      <c r="F219" s="124"/>
      <c r="G219" s="124"/>
      <c r="H219" s="124"/>
      <c r="I219" s="124"/>
      <c r="J219" s="124"/>
      <c r="K219" s="124"/>
      <c r="L219" s="131"/>
      <c r="M219" s="124"/>
      <c r="N219" s="124"/>
      <c r="O219" s="124"/>
      <c r="P219" s="124"/>
      <c r="Q219" s="124"/>
      <c r="R219" s="124"/>
      <c r="S219" s="124"/>
      <c r="T219" s="124"/>
      <c r="U219" s="124"/>
      <c r="V219" s="124"/>
      <c r="W219" s="124"/>
      <c r="X219" s="124"/>
      <c r="Y219" s="124"/>
      <c r="Z219" s="124"/>
      <c r="AA219" s="124"/>
      <c r="AB219" s="124"/>
      <c r="AC219" s="124"/>
      <c r="AD219" s="9"/>
    </row>
    <row r="220" spans="1:30" s="3" customFormat="1" ht="29.25" customHeight="1" x14ac:dyDescent="0.25">
      <c r="A220" s="10"/>
      <c r="B220" s="123" t="s">
        <v>5</v>
      </c>
      <c r="C220" s="96"/>
      <c r="D220" s="123" t="s">
        <v>19</v>
      </c>
      <c r="E220" s="47"/>
      <c r="F220" s="124"/>
      <c r="G220" s="124"/>
      <c r="H220" s="124"/>
      <c r="I220" s="124"/>
      <c r="J220" s="124"/>
      <c r="K220" s="124"/>
      <c r="L220" s="131"/>
      <c r="M220" s="124"/>
      <c r="N220" s="124"/>
      <c r="O220" s="124"/>
      <c r="P220" s="124"/>
      <c r="Q220" s="124"/>
      <c r="R220" s="124"/>
      <c r="S220" s="124"/>
      <c r="T220" s="124"/>
      <c r="U220" s="124"/>
      <c r="V220" s="124"/>
      <c r="W220" s="124"/>
      <c r="X220" s="124"/>
      <c r="Y220" s="124"/>
      <c r="Z220" s="124"/>
      <c r="AA220" s="124"/>
      <c r="AB220" s="124"/>
      <c r="AC220" s="124"/>
      <c r="AD220" s="9"/>
    </row>
    <row r="221" spans="1:30" s="3" customFormat="1" ht="18.600000000000001" customHeight="1" x14ac:dyDescent="0.25">
      <c r="A221" s="10"/>
      <c r="B221" s="124"/>
      <c r="C221" s="124"/>
      <c r="D221" s="124"/>
      <c r="E221" s="124"/>
      <c r="F221" s="124"/>
      <c r="G221" s="124"/>
      <c r="H221" s="124"/>
      <c r="I221" s="185" t="s">
        <v>2</v>
      </c>
      <c r="J221" s="186"/>
      <c r="K221" s="186"/>
      <c r="L221" s="186"/>
      <c r="M221" s="186"/>
      <c r="N221" s="186"/>
      <c r="O221" s="186"/>
      <c r="P221" s="11"/>
      <c r="Q221" s="11"/>
      <c r="R221" s="180" t="s">
        <v>138</v>
      </c>
      <c r="S221" s="181"/>
      <c r="T221" s="181"/>
      <c r="U221" s="181"/>
      <c r="V221" s="182"/>
      <c r="W221" s="182"/>
      <c r="X221" s="182"/>
      <c r="Y221" s="182"/>
      <c r="Z221" s="182"/>
      <c r="AA221" s="182"/>
      <c r="AB221" s="182"/>
      <c r="AC221" s="182"/>
      <c r="AD221" s="183"/>
    </row>
    <row r="222" spans="1:30" s="22" customFormat="1" ht="45.6" customHeight="1" x14ac:dyDescent="0.2">
      <c r="A222" s="17" t="s">
        <v>1</v>
      </c>
      <c r="B222" s="18" t="s">
        <v>581</v>
      </c>
      <c r="C222" s="18" t="s">
        <v>408</v>
      </c>
      <c r="D222" s="19" t="s">
        <v>13</v>
      </c>
      <c r="E222" s="19" t="s">
        <v>14</v>
      </c>
      <c r="F222" s="19" t="s">
        <v>15</v>
      </c>
      <c r="G222" s="19" t="s">
        <v>409</v>
      </c>
      <c r="H222" s="19" t="s">
        <v>410</v>
      </c>
      <c r="I222" s="19" t="s">
        <v>16</v>
      </c>
      <c r="J222" s="19" t="s">
        <v>92</v>
      </c>
      <c r="K222" s="19" t="s">
        <v>580</v>
      </c>
      <c r="L222" s="19" t="s">
        <v>3</v>
      </c>
      <c r="M222" s="19" t="s">
        <v>143</v>
      </c>
      <c r="N222" s="19" t="s">
        <v>406</v>
      </c>
      <c r="O222" s="19" t="s">
        <v>142</v>
      </c>
      <c r="P222" s="19" t="s">
        <v>584</v>
      </c>
      <c r="Q222" s="19" t="s">
        <v>97</v>
      </c>
      <c r="R222" s="19" t="s">
        <v>429</v>
      </c>
      <c r="S222" s="18" t="s">
        <v>96</v>
      </c>
      <c r="T222" s="18" t="s">
        <v>427</v>
      </c>
      <c r="U222" s="23" t="s">
        <v>105</v>
      </c>
      <c r="V222" s="23" t="s">
        <v>106</v>
      </c>
      <c r="W222" s="23" t="s">
        <v>107</v>
      </c>
      <c r="X222" s="23" t="s">
        <v>108</v>
      </c>
      <c r="Y222" s="23" t="s">
        <v>109</v>
      </c>
      <c r="Z222" s="23" t="s">
        <v>110</v>
      </c>
      <c r="AA222" s="20" t="s">
        <v>94</v>
      </c>
      <c r="AB222" s="20" t="s">
        <v>91</v>
      </c>
      <c r="AC222" s="19" t="s">
        <v>407</v>
      </c>
      <c r="AD222" s="21" t="s">
        <v>95</v>
      </c>
    </row>
    <row r="223" spans="1:30" s="3" customFormat="1" ht="39.950000000000003" customHeight="1" x14ac:dyDescent="0.25">
      <c r="A223" s="116" t="s">
        <v>9</v>
      </c>
      <c r="B223" s="48" t="s">
        <v>9</v>
      </c>
      <c r="C223" s="48" t="s">
        <v>9</v>
      </c>
      <c r="D223" s="140"/>
      <c r="E223" s="140"/>
      <c r="F223" s="140"/>
      <c r="G223" s="140"/>
      <c r="H223" s="98"/>
      <c r="I223" s="96"/>
      <c r="J223" s="96"/>
      <c r="K223" s="99"/>
      <c r="L223" s="99"/>
      <c r="M223" s="99" t="s">
        <v>9</v>
      </c>
      <c r="N223" s="48" t="s">
        <v>9</v>
      </c>
      <c r="O223" s="98"/>
      <c r="P223" s="48" t="s">
        <v>9</v>
      </c>
      <c r="Q223" s="132"/>
      <c r="R223" s="48" t="s">
        <v>9</v>
      </c>
      <c r="S223" s="48" t="s">
        <v>9</v>
      </c>
      <c r="T223" s="48" t="s">
        <v>9</v>
      </c>
      <c r="U223" s="125"/>
      <c r="V223" s="96"/>
      <c r="W223" s="125"/>
      <c r="X223" s="96"/>
      <c r="Y223" s="125"/>
      <c r="Z223" s="96"/>
      <c r="AA223" s="96"/>
      <c r="AB223" s="96"/>
      <c r="AC223" s="48" t="s">
        <v>9</v>
      </c>
      <c r="AD223" s="49"/>
    </row>
    <row r="224" spans="1:30" s="3" customFormat="1" ht="39.950000000000003" customHeight="1" x14ac:dyDescent="0.25">
      <c r="A224" s="116" t="s">
        <v>9</v>
      </c>
      <c r="B224" s="48" t="s">
        <v>9</v>
      </c>
      <c r="C224" s="48" t="s">
        <v>9</v>
      </c>
      <c r="D224" s="140"/>
      <c r="E224" s="140"/>
      <c r="F224" s="140"/>
      <c r="G224" s="140"/>
      <c r="H224" s="98"/>
      <c r="I224" s="96"/>
      <c r="J224" s="96"/>
      <c r="K224" s="99"/>
      <c r="L224" s="99"/>
      <c r="M224" s="99" t="s">
        <v>9</v>
      </c>
      <c r="N224" s="48" t="s">
        <v>9</v>
      </c>
      <c r="O224" s="98"/>
      <c r="P224" s="48" t="s">
        <v>9</v>
      </c>
      <c r="Q224" s="132"/>
      <c r="R224" s="48" t="s">
        <v>9</v>
      </c>
      <c r="S224" s="48" t="s">
        <v>9</v>
      </c>
      <c r="T224" s="48" t="s">
        <v>9</v>
      </c>
      <c r="U224" s="125"/>
      <c r="V224" s="96"/>
      <c r="W224" s="125"/>
      <c r="X224" s="96"/>
      <c r="Y224" s="125"/>
      <c r="Z224" s="96"/>
      <c r="AA224" s="96"/>
      <c r="AB224" s="96"/>
      <c r="AC224" s="48" t="s">
        <v>9</v>
      </c>
      <c r="AD224" s="49"/>
    </row>
    <row r="225" spans="1:30" s="3" customFormat="1" ht="39.950000000000003" customHeight="1" x14ac:dyDescent="0.25">
      <c r="A225" s="116" t="s">
        <v>9</v>
      </c>
      <c r="B225" s="48" t="s">
        <v>9</v>
      </c>
      <c r="C225" s="48" t="s">
        <v>9</v>
      </c>
      <c r="D225" s="140"/>
      <c r="E225" s="140"/>
      <c r="F225" s="140"/>
      <c r="G225" s="140"/>
      <c r="H225" s="98"/>
      <c r="I225" s="96"/>
      <c r="J225" s="96"/>
      <c r="K225" s="99"/>
      <c r="L225" s="99"/>
      <c r="M225" s="99" t="s">
        <v>9</v>
      </c>
      <c r="N225" s="48" t="s">
        <v>9</v>
      </c>
      <c r="O225" s="98"/>
      <c r="P225" s="48" t="s">
        <v>9</v>
      </c>
      <c r="Q225" s="132"/>
      <c r="R225" s="48" t="s">
        <v>9</v>
      </c>
      <c r="S225" s="48" t="s">
        <v>9</v>
      </c>
      <c r="T225" s="48" t="s">
        <v>9</v>
      </c>
      <c r="U225" s="125"/>
      <c r="V225" s="96"/>
      <c r="W225" s="125"/>
      <c r="X225" s="96"/>
      <c r="Y225" s="125"/>
      <c r="Z225" s="96"/>
      <c r="AA225" s="96"/>
      <c r="AB225" s="96"/>
      <c r="AC225" s="48" t="s">
        <v>9</v>
      </c>
      <c r="AD225" s="49"/>
    </row>
    <row r="226" spans="1:30" s="3" customFormat="1" ht="39.950000000000003" customHeight="1" x14ac:dyDescent="0.25">
      <c r="A226" s="116" t="s">
        <v>9</v>
      </c>
      <c r="B226" s="48" t="s">
        <v>9</v>
      </c>
      <c r="C226" s="48" t="s">
        <v>9</v>
      </c>
      <c r="D226" s="140"/>
      <c r="E226" s="140"/>
      <c r="F226" s="140"/>
      <c r="G226" s="140"/>
      <c r="H226" s="98"/>
      <c r="I226" s="96"/>
      <c r="J226" s="96"/>
      <c r="K226" s="99"/>
      <c r="L226" s="99"/>
      <c r="M226" s="99" t="s">
        <v>9</v>
      </c>
      <c r="N226" s="48" t="s">
        <v>9</v>
      </c>
      <c r="O226" s="98"/>
      <c r="P226" s="48" t="s">
        <v>9</v>
      </c>
      <c r="Q226" s="132"/>
      <c r="R226" s="48" t="s">
        <v>9</v>
      </c>
      <c r="S226" s="48" t="s">
        <v>9</v>
      </c>
      <c r="T226" s="48" t="s">
        <v>9</v>
      </c>
      <c r="U226" s="125"/>
      <c r="V226" s="96"/>
      <c r="W226" s="125"/>
      <c r="X226" s="96"/>
      <c r="Y226" s="125"/>
      <c r="Z226" s="96"/>
      <c r="AA226" s="96"/>
      <c r="AB226" s="96"/>
      <c r="AC226" s="48" t="s">
        <v>9</v>
      </c>
      <c r="AD226" s="49"/>
    </row>
    <row r="227" spans="1:30" s="3" customFormat="1" ht="39.950000000000003" customHeight="1" x14ac:dyDescent="0.25">
      <c r="A227" s="116" t="s">
        <v>9</v>
      </c>
      <c r="B227" s="48" t="s">
        <v>9</v>
      </c>
      <c r="C227" s="48" t="s">
        <v>9</v>
      </c>
      <c r="D227" s="140"/>
      <c r="E227" s="140"/>
      <c r="F227" s="140"/>
      <c r="G227" s="140"/>
      <c r="H227" s="98"/>
      <c r="I227" s="96"/>
      <c r="J227" s="96"/>
      <c r="K227" s="99"/>
      <c r="L227" s="99"/>
      <c r="M227" s="99" t="s">
        <v>9</v>
      </c>
      <c r="N227" s="48" t="s">
        <v>9</v>
      </c>
      <c r="O227" s="98"/>
      <c r="P227" s="48" t="s">
        <v>9</v>
      </c>
      <c r="Q227" s="132"/>
      <c r="R227" s="48" t="s">
        <v>9</v>
      </c>
      <c r="S227" s="48" t="s">
        <v>9</v>
      </c>
      <c r="T227" s="48" t="s">
        <v>9</v>
      </c>
      <c r="U227" s="125"/>
      <c r="V227" s="96"/>
      <c r="W227" s="125"/>
      <c r="X227" s="96"/>
      <c r="Y227" s="125"/>
      <c r="Z227" s="96"/>
      <c r="AA227" s="96"/>
      <c r="AB227" s="96"/>
      <c r="AC227" s="48" t="s">
        <v>9</v>
      </c>
      <c r="AD227" s="49"/>
    </row>
    <row r="228" spans="1:30" s="3" customFormat="1" ht="39.950000000000003" customHeight="1" x14ac:dyDescent="0.25">
      <c r="A228" s="116" t="s">
        <v>9</v>
      </c>
      <c r="B228" s="48" t="s">
        <v>9</v>
      </c>
      <c r="C228" s="48" t="s">
        <v>9</v>
      </c>
      <c r="D228" s="140"/>
      <c r="E228" s="140"/>
      <c r="F228" s="140"/>
      <c r="G228" s="140"/>
      <c r="H228" s="98"/>
      <c r="I228" s="96"/>
      <c r="J228" s="96"/>
      <c r="K228" s="99"/>
      <c r="L228" s="99"/>
      <c r="M228" s="99" t="s">
        <v>9</v>
      </c>
      <c r="N228" s="48" t="s">
        <v>9</v>
      </c>
      <c r="O228" s="98"/>
      <c r="P228" s="48" t="s">
        <v>9</v>
      </c>
      <c r="Q228" s="132"/>
      <c r="R228" s="48" t="s">
        <v>9</v>
      </c>
      <c r="S228" s="48" t="s">
        <v>9</v>
      </c>
      <c r="T228" s="48" t="s">
        <v>9</v>
      </c>
      <c r="U228" s="125"/>
      <c r="V228" s="96"/>
      <c r="W228" s="125"/>
      <c r="X228" s="96"/>
      <c r="Y228" s="125"/>
      <c r="Z228" s="96"/>
      <c r="AA228" s="96"/>
      <c r="AB228" s="96"/>
      <c r="AC228" s="48" t="s">
        <v>9</v>
      </c>
      <c r="AD228" s="49"/>
    </row>
    <row r="229" spans="1:30" s="3" customFormat="1" ht="6.95" customHeight="1" x14ac:dyDescent="0.25">
      <c r="A229" s="10"/>
      <c r="B229" s="139"/>
      <c r="C229" s="139"/>
      <c r="D229" s="139"/>
      <c r="E229" s="139"/>
      <c r="F229" s="139"/>
      <c r="G229" s="139"/>
      <c r="H229" s="139"/>
      <c r="I229" s="139"/>
      <c r="J229" s="139"/>
      <c r="K229" s="139"/>
      <c r="L229" s="131"/>
      <c r="M229" s="124"/>
      <c r="N229" s="124"/>
      <c r="O229" s="124"/>
      <c r="P229" s="124"/>
      <c r="Q229" s="12"/>
      <c r="R229" s="12"/>
      <c r="S229" s="12"/>
      <c r="T229" s="12"/>
      <c r="U229" s="12"/>
      <c r="V229" s="12"/>
      <c r="W229" s="12"/>
      <c r="X229" s="12"/>
      <c r="Y229" s="12"/>
      <c r="Z229" s="12"/>
      <c r="AA229" s="12"/>
      <c r="AB229" s="12"/>
      <c r="AC229" s="124"/>
      <c r="AD229" s="9"/>
    </row>
    <row r="230" spans="1:30" s="3" customFormat="1" ht="12.75" x14ac:dyDescent="0.25">
      <c r="A230" s="178" t="s">
        <v>582</v>
      </c>
      <c r="B230" s="179"/>
      <c r="C230" s="179"/>
      <c r="D230" s="179"/>
      <c r="E230" s="179"/>
      <c r="F230" s="179"/>
      <c r="G230" s="179"/>
      <c r="H230" s="179"/>
      <c r="I230" s="179"/>
      <c r="J230" s="179"/>
      <c r="K230" s="141"/>
      <c r="L230" s="131"/>
      <c r="M230" s="124"/>
      <c r="N230" s="124"/>
      <c r="O230" s="124"/>
      <c r="P230" s="124"/>
      <c r="Q230" s="124"/>
      <c r="R230" s="124"/>
      <c r="S230" s="124"/>
      <c r="T230" s="124"/>
      <c r="U230" s="124"/>
      <c r="V230" s="124"/>
      <c r="W230" s="124"/>
      <c r="X230" s="124"/>
      <c r="Y230" s="124"/>
      <c r="Z230" s="124"/>
      <c r="AA230" s="124"/>
      <c r="AB230" s="124"/>
      <c r="AC230" s="124"/>
      <c r="AD230" s="9"/>
    </row>
    <row r="231" spans="1:30" s="3" customFormat="1" ht="12.75" x14ac:dyDescent="0.25">
      <c r="A231" s="10"/>
      <c r="B231" s="124"/>
      <c r="C231" s="124"/>
      <c r="D231" s="124"/>
      <c r="E231" s="124"/>
      <c r="F231" s="124"/>
      <c r="G231" s="124"/>
      <c r="H231" s="124"/>
      <c r="I231" s="124"/>
      <c r="J231" s="124"/>
      <c r="K231" s="124"/>
      <c r="L231" s="131"/>
      <c r="M231" s="124"/>
      <c r="N231" s="124"/>
      <c r="O231" s="124"/>
      <c r="P231" s="124"/>
      <c r="Q231" s="124"/>
      <c r="R231" s="124"/>
      <c r="S231" s="124"/>
      <c r="T231" s="124"/>
      <c r="U231" s="124"/>
      <c r="V231" s="124"/>
      <c r="W231" s="124"/>
      <c r="X231" s="124"/>
      <c r="Y231" s="124"/>
      <c r="Z231" s="124"/>
      <c r="AA231" s="124"/>
      <c r="AB231" s="124"/>
      <c r="AC231" s="124"/>
      <c r="AD231" s="9"/>
    </row>
    <row r="232" spans="1:30" s="3" customFormat="1" ht="68.45" customHeight="1" x14ac:dyDescent="0.25">
      <c r="A232" s="13"/>
      <c r="B232" s="123" t="s">
        <v>23</v>
      </c>
      <c r="C232" s="196"/>
      <c r="D232" s="197"/>
      <c r="E232" s="197"/>
      <c r="F232" s="198"/>
      <c r="G232" s="124"/>
      <c r="H232" s="124"/>
      <c r="I232" s="124"/>
      <c r="J232" s="124"/>
      <c r="K232" s="124"/>
      <c r="L232" s="131"/>
      <c r="M232" s="124"/>
      <c r="N232" s="124"/>
      <c r="O232" s="124"/>
      <c r="P232" s="124"/>
      <c r="Q232" s="124"/>
      <c r="R232" s="124"/>
      <c r="S232" s="124"/>
      <c r="T232" s="124"/>
      <c r="U232" s="124"/>
      <c r="V232" s="124"/>
      <c r="W232" s="124"/>
      <c r="X232" s="124"/>
      <c r="Y232" s="124"/>
      <c r="Z232" s="124"/>
      <c r="AA232" s="124"/>
      <c r="AB232" s="124"/>
      <c r="AC232" s="124"/>
      <c r="AD232" s="9"/>
    </row>
    <row r="233" spans="1:30" s="3" customFormat="1" ht="6.95" customHeight="1" thickBot="1" x14ac:dyDescent="0.3">
      <c r="A233" s="14"/>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6"/>
    </row>
    <row r="234" spans="1:30" s="3" customFormat="1" ht="28.5" customHeight="1" x14ac:dyDescent="0.25">
      <c r="A234" s="5" t="s">
        <v>35</v>
      </c>
      <c r="B234" s="114" t="s">
        <v>405</v>
      </c>
      <c r="C234" s="115"/>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7"/>
    </row>
    <row r="235" spans="1:30" s="3" customFormat="1" ht="6.95" customHeight="1" x14ac:dyDescent="0.25">
      <c r="A235" s="8"/>
      <c r="B235" s="41"/>
      <c r="C235" s="41"/>
      <c r="D235" s="41"/>
      <c r="E235" s="41"/>
      <c r="F235" s="41"/>
      <c r="G235" s="41"/>
      <c r="H235" s="41"/>
      <c r="I235" s="41"/>
      <c r="J235" s="41"/>
      <c r="K235" s="41"/>
      <c r="L235" s="131"/>
      <c r="M235" s="41"/>
      <c r="N235" s="112"/>
      <c r="O235" s="112"/>
      <c r="P235" s="41"/>
      <c r="Q235" s="41"/>
      <c r="R235" s="41"/>
      <c r="S235" s="41"/>
      <c r="T235" s="112"/>
      <c r="U235" s="41"/>
      <c r="V235" s="41"/>
      <c r="W235" s="41"/>
      <c r="X235" s="41"/>
      <c r="Y235" s="41"/>
      <c r="Z235" s="41"/>
      <c r="AA235" s="50"/>
      <c r="AB235" s="41"/>
      <c r="AC235" s="112"/>
      <c r="AD235" s="9"/>
    </row>
    <row r="236" spans="1:30" s="3" customFormat="1" ht="28.5" customHeight="1" x14ac:dyDescent="0.25">
      <c r="A236" s="10"/>
      <c r="B236" s="123" t="s">
        <v>24</v>
      </c>
      <c r="C236" s="125"/>
      <c r="D236" s="122" t="s">
        <v>17</v>
      </c>
      <c r="E236" s="105"/>
      <c r="F236" s="122" t="s">
        <v>20</v>
      </c>
      <c r="G236" s="105"/>
      <c r="H236" s="124"/>
      <c r="I236" s="124"/>
      <c r="J236" s="124"/>
      <c r="K236" s="124"/>
      <c r="L236" s="131"/>
      <c r="M236" s="124"/>
      <c r="N236" s="124"/>
      <c r="O236" s="124"/>
      <c r="P236" s="124"/>
      <c r="Q236" s="124"/>
      <c r="R236" s="124"/>
      <c r="S236" s="124"/>
      <c r="T236" s="124"/>
      <c r="U236" s="124"/>
      <c r="V236" s="124"/>
      <c r="W236" s="124"/>
      <c r="X236" s="124"/>
      <c r="Y236" s="124"/>
      <c r="Z236" s="124"/>
      <c r="AA236" s="124"/>
      <c r="AB236" s="124"/>
      <c r="AC236" s="124"/>
      <c r="AD236" s="9"/>
    </row>
    <row r="237" spans="1:30" s="3" customFormat="1" ht="6.95" customHeight="1" x14ac:dyDescent="0.25">
      <c r="A237" s="10"/>
      <c r="B237" s="120"/>
      <c r="C237" s="124"/>
      <c r="D237" s="124"/>
      <c r="E237" s="124"/>
      <c r="F237" s="124"/>
      <c r="G237" s="124"/>
      <c r="H237" s="124"/>
      <c r="I237" s="124"/>
      <c r="J237" s="124"/>
      <c r="K237" s="124"/>
      <c r="L237" s="131"/>
      <c r="M237" s="124"/>
      <c r="N237" s="124"/>
      <c r="O237" s="124"/>
      <c r="P237" s="124"/>
      <c r="Q237" s="124"/>
      <c r="R237" s="124"/>
      <c r="S237" s="124"/>
      <c r="T237" s="124"/>
      <c r="U237" s="124"/>
      <c r="V237" s="124"/>
      <c r="W237" s="124"/>
      <c r="X237" s="124"/>
      <c r="Y237" s="124"/>
      <c r="Z237" s="124"/>
      <c r="AA237" s="124"/>
      <c r="AB237" s="124"/>
      <c r="AC237" s="124"/>
      <c r="AD237" s="9"/>
    </row>
    <row r="238" spans="1:30" s="3" customFormat="1" ht="30" customHeight="1" x14ac:dyDescent="0.25">
      <c r="A238" s="10"/>
      <c r="B238" s="123" t="s">
        <v>8</v>
      </c>
      <c r="C238" s="96"/>
      <c r="D238" s="122" t="s">
        <v>18</v>
      </c>
      <c r="E238" s="47"/>
      <c r="F238" s="123" t="s">
        <v>140</v>
      </c>
      <c r="G238" s="98"/>
      <c r="H238" s="176" t="s">
        <v>141</v>
      </c>
      <c r="I238" s="177"/>
      <c r="J238" s="98"/>
      <c r="K238" s="176" t="s">
        <v>139</v>
      </c>
      <c r="L238" s="193"/>
      <c r="M238" s="194" t="s">
        <v>9</v>
      </c>
      <c r="N238" s="195"/>
      <c r="O238" s="124"/>
      <c r="P238" s="124"/>
      <c r="Q238" s="124"/>
      <c r="R238" s="124"/>
      <c r="S238" s="124"/>
      <c r="T238" s="124"/>
      <c r="U238" s="124"/>
      <c r="V238" s="124"/>
      <c r="W238" s="124"/>
      <c r="X238" s="124"/>
      <c r="Y238" s="124"/>
      <c r="Z238" s="124"/>
      <c r="AA238" s="124"/>
      <c r="AB238" s="131"/>
      <c r="AC238" s="124"/>
      <c r="AD238" s="9"/>
    </row>
    <row r="239" spans="1:30" s="3" customFormat="1" ht="6.95" customHeight="1" x14ac:dyDescent="0.2">
      <c r="A239" s="10"/>
      <c r="B239" s="124"/>
      <c r="C239" s="124"/>
      <c r="D239" s="124"/>
      <c r="E239" s="37"/>
      <c r="F239" s="124"/>
      <c r="G239" s="124"/>
      <c r="H239" s="124"/>
      <c r="I239" s="124"/>
      <c r="J239" s="124"/>
      <c r="K239" s="124"/>
      <c r="L239" s="131"/>
      <c r="M239" s="124"/>
      <c r="N239" s="124"/>
      <c r="O239" s="124"/>
      <c r="P239" s="124"/>
      <c r="Q239" s="124"/>
      <c r="R239" s="124"/>
      <c r="S239" s="124"/>
      <c r="T239" s="124"/>
      <c r="U239" s="124"/>
      <c r="V239" s="124"/>
      <c r="W239" s="124"/>
      <c r="X239" s="124"/>
      <c r="Y239" s="124"/>
      <c r="Z239" s="124"/>
      <c r="AA239" s="124"/>
      <c r="AB239" s="124"/>
      <c r="AC239" s="124"/>
      <c r="AD239" s="9"/>
    </row>
    <row r="240" spans="1:30" s="3" customFormat="1" ht="29.25" customHeight="1" x14ac:dyDescent="0.25">
      <c r="A240" s="10"/>
      <c r="B240" s="123" t="s">
        <v>5</v>
      </c>
      <c r="C240" s="96"/>
      <c r="D240" s="123" t="s">
        <v>19</v>
      </c>
      <c r="E240" s="47"/>
      <c r="F240" s="124"/>
      <c r="G240" s="124"/>
      <c r="H240" s="124"/>
      <c r="I240" s="124"/>
      <c r="J240" s="124"/>
      <c r="K240" s="124"/>
      <c r="L240" s="131"/>
      <c r="M240" s="124"/>
      <c r="N240" s="124"/>
      <c r="O240" s="124"/>
      <c r="P240" s="124"/>
      <c r="Q240" s="124"/>
      <c r="R240" s="124"/>
      <c r="S240" s="124"/>
      <c r="T240" s="124"/>
      <c r="U240" s="124"/>
      <c r="V240" s="124"/>
      <c r="W240" s="124"/>
      <c r="X240" s="124"/>
      <c r="Y240" s="124"/>
      <c r="Z240" s="124"/>
      <c r="AA240" s="124"/>
      <c r="AB240" s="124"/>
      <c r="AC240" s="124"/>
      <c r="AD240" s="9"/>
    </row>
    <row r="241" spans="1:30" s="3" customFormat="1" ht="18.600000000000001" customHeight="1" x14ac:dyDescent="0.25">
      <c r="A241" s="10"/>
      <c r="B241" s="124"/>
      <c r="C241" s="124"/>
      <c r="D241" s="124"/>
      <c r="E241" s="124"/>
      <c r="F241" s="124"/>
      <c r="G241" s="124"/>
      <c r="H241" s="124"/>
      <c r="I241" s="185" t="s">
        <v>2</v>
      </c>
      <c r="J241" s="186"/>
      <c r="K241" s="186"/>
      <c r="L241" s="186"/>
      <c r="M241" s="186"/>
      <c r="N241" s="186"/>
      <c r="O241" s="186"/>
      <c r="P241" s="11"/>
      <c r="Q241" s="11"/>
      <c r="R241" s="180" t="s">
        <v>138</v>
      </c>
      <c r="S241" s="181"/>
      <c r="T241" s="181"/>
      <c r="U241" s="181"/>
      <c r="V241" s="182"/>
      <c r="W241" s="182"/>
      <c r="X241" s="182"/>
      <c r="Y241" s="182"/>
      <c r="Z241" s="182"/>
      <c r="AA241" s="182"/>
      <c r="AB241" s="182"/>
      <c r="AC241" s="182"/>
      <c r="AD241" s="183"/>
    </row>
    <row r="242" spans="1:30" s="22" customFormat="1" ht="45.6" customHeight="1" x14ac:dyDescent="0.2">
      <c r="A242" s="17" t="s">
        <v>1</v>
      </c>
      <c r="B242" s="18" t="s">
        <v>581</v>
      </c>
      <c r="C242" s="18" t="s">
        <v>408</v>
      </c>
      <c r="D242" s="19" t="s">
        <v>13</v>
      </c>
      <c r="E242" s="19" t="s">
        <v>14</v>
      </c>
      <c r="F242" s="19" t="s">
        <v>15</v>
      </c>
      <c r="G242" s="19" t="s">
        <v>409</v>
      </c>
      <c r="H242" s="19" t="s">
        <v>410</v>
      </c>
      <c r="I242" s="19" t="s">
        <v>16</v>
      </c>
      <c r="J242" s="19" t="s">
        <v>92</v>
      </c>
      <c r="K242" s="19" t="s">
        <v>580</v>
      </c>
      <c r="L242" s="19" t="s">
        <v>3</v>
      </c>
      <c r="M242" s="19" t="s">
        <v>143</v>
      </c>
      <c r="N242" s="19" t="s">
        <v>406</v>
      </c>
      <c r="O242" s="19" t="s">
        <v>142</v>
      </c>
      <c r="P242" s="19" t="s">
        <v>584</v>
      </c>
      <c r="Q242" s="19" t="s">
        <v>97</v>
      </c>
      <c r="R242" s="19" t="s">
        <v>429</v>
      </c>
      <c r="S242" s="18" t="s">
        <v>96</v>
      </c>
      <c r="T242" s="18" t="s">
        <v>427</v>
      </c>
      <c r="U242" s="23" t="s">
        <v>105</v>
      </c>
      <c r="V242" s="23" t="s">
        <v>106</v>
      </c>
      <c r="W242" s="23" t="s">
        <v>107</v>
      </c>
      <c r="X242" s="23" t="s">
        <v>108</v>
      </c>
      <c r="Y242" s="23" t="s">
        <v>109</v>
      </c>
      <c r="Z242" s="23" t="s">
        <v>110</v>
      </c>
      <c r="AA242" s="20" t="s">
        <v>94</v>
      </c>
      <c r="AB242" s="20" t="s">
        <v>91</v>
      </c>
      <c r="AC242" s="19" t="s">
        <v>407</v>
      </c>
      <c r="AD242" s="21" t="s">
        <v>95</v>
      </c>
    </row>
    <row r="243" spans="1:30" s="3" customFormat="1" ht="39.950000000000003" customHeight="1" x14ac:dyDescent="0.25">
      <c r="A243" s="116" t="s">
        <v>9</v>
      </c>
      <c r="B243" s="48" t="s">
        <v>9</v>
      </c>
      <c r="C243" s="48" t="s">
        <v>9</v>
      </c>
      <c r="D243" s="140"/>
      <c r="E243" s="140"/>
      <c r="F243" s="140"/>
      <c r="G243" s="140"/>
      <c r="H243" s="98"/>
      <c r="I243" s="96"/>
      <c r="J243" s="96"/>
      <c r="K243" s="99"/>
      <c r="L243" s="99"/>
      <c r="M243" s="99" t="s">
        <v>9</v>
      </c>
      <c r="N243" s="48" t="s">
        <v>9</v>
      </c>
      <c r="O243" s="98"/>
      <c r="P243" s="48" t="s">
        <v>9</v>
      </c>
      <c r="Q243" s="132"/>
      <c r="R243" s="48" t="s">
        <v>9</v>
      </c>
      <c r="S243" s="48" t="s">
        <v>9</v>
      </c>
      <c r="T243" s="48" t="s">
        <v>9</v>
      </c>
      <c r="U243" s="125"/>
      <c r="V243" s="96"/>
      <c r="W243" s="125"/>
      <c r="X243" s="96"/>
      <c r="Y243" s="125"/>
      <c r="Z243" s="96"/>
      <c r="AA243" s="96"/>
      <c r="AB243" s="96"/>
      <c r="AC243" s="48" t="s">
        <v>9</v>
      </c>
      <c r="AD243" s="49"/>
    </row>
    <row r="244" spans="1:30" s="3" customFormat="1" ht="39.950000000000003" customHeight="1" x14ac:dyDescent="0.25">
      <c r="A244" s="116" t="s">
        <v>9</v>
      </c>
      <c r="B244" s="48" t="s">
        <v>9</v>
      </c>
      <c r="C244" s="48" t="s">
        <v>9</v>
      </c>
      <c r="D244" s="140"/>
      <c r="E244" s="140"/>
      <c r="F244" s="140"/>
      <c r="G244" s="140"/>
      <c r="H244" s="98"/>
      <c r="I244" s="96"/>
      <c r="J244" s="96"/>
      <c r="K244" s="99"/>
      <c r="L244" s="99"/>
      <c r="M244" s="99" t="s">
        <v>9</v>
      </c>
      <c r="N244" s="48" t="s">
        <v>9</v>
      </c>
      <c r="O244" s="98"/>
      <c r="P244" s="48" t="s">
        <v>9</v>
      </c>
      <c r="Q244" s="132"/>
      <c r="R244" s="48" t="s">
        <v>9</v>
      </c>
      <c r="S244" s="48" t="s">
        <v>9</v>
      </c>
      <c r="T244" s="48" t="s">
        <v>9</v>
      </c>
      <c r="U244" s="125"/>
      <c r="V244" s="96"/>
      <c r="W244" s="125"/>
      <c r="X244" s="96"/>
      <c r="Y244" s="125"/>
      <c r="Z244" s="96"/>
      <c r="AA244" s="96"/>
      <c r="AB244" s="96"/>
      <c r="AC244" s="48" t="s">
        <v>9</v>
      </c>
      <c r="AD244" s="49"/>
    </row>
    <row r="245" spans="1:30" s="3" customFormat="1" ht="39.950000000000003" customHeight="1" x14ac:dyDescent="0.25">
      <c r="A245" s="116" t="s">
        <v>9</v>
      </c>
      <c r="B245" s="48" t="s">
        <v>9</v>
      </c>
      <c r="C245" s="48" t="s">
        <v>9</v>
      </c>
      <c r="D245" s="140"/>
      <c r="E245" s="140"/>
      <c r="F245" s="140"/>
      <c r="G245" s="140"/>
      <c r="H245" s="98"/>
      <c r="I245" s="96"/>
      <c r="J245" s="96"/>
      <c r="K245" s="99"/>
      <c r="L245" s="99"/>
      <c r="M245" s="99" t="s">
        <v>9</v>
      </c>
      <c r="N245" s="48" t="s">
        <v>9</v>
      </c>
      <c r="O245" s="98"/>
      <c r="P245" s="48" t="s">
        <v>9</v>
      </c>
      <c r="Q245" s="132"/>
      <c r="R245" s="48" t="s">
        <v>9</v>
      </c>
      <c r="S245" s="48" t="s">
        <v>9</v>
      </c>
      <c r="T245" s="48" t="s">
        <v>9</v>
      </c>
      <c r="U245" s="125"/>
      <c r="V245" s="96"/>
      <c r="W245" s="125"/>
      <c r="X245" s="96"/>
      <c r="Y245" s="125"/>
      <c r="Z245" s="96"/>
      <c r="AA245" s="96"/>
      <c r="AB245" s="96"/>
      <c r="AC245" s="48" t="s">
        <v>9</v>
      </c>
      <c r="AD245" s="49"/>
    </row>
    <row r="246" spans="1:30" s="3" customFormat="1" ht="39.950000000000003" customHeight="1" x14ac:dyDescent="0.25">
      <c r="A246" s="116" t="s">
        <v>9</v>
      </c>
      <c r="B246" s="48" t="s">
        <v>9</v>
      </c>
      <c r="C246" s="48" t="s">
        <v>9</v>
      </c>
      <c r="D246" s="140"/>
      <c r="E246" s="140"/>
      <c r="F246" s="140"/>
      <c r="G246" s="140"/>
      <c r="H246" s="98"/>
      <c r="I246" s="96"/>
      <c r="J246" s="96"/>
      <c r="K246" s="99"/>
      <c r="L246" s="99"/>
      <c r="M246" s="99" t="s">
        <v>9</v>
      </c>
      <c r="N246" s="48" t="s">
        <v>9</v>
      </c>
      <c r="O246" s="98"/>
      <c r="P246" s="48" t="s">
        <v>9</v>
      </c>
      <c r="Q246" s="132"/>
      <c r="R246" s="48" t="s">
        <v>9</v>
      </c>
      <c r="S246" s="48" t="s">
        <v>9</v>
      </c>
      <c r="T246" s="48" t="s">
        <v>9</v>
      </c>
      <c r="U246" s="125"/>
      <c r="V246" s="96"/>
      <c r="W246" s="125"/>
      <c r="X246" s="96"/>
      <c r="Y246" s="125"/>
      <c r="Z246" s="96"/>
      <c r="AA246" s="96"/>
      <c r="AB246" s="96"/>
      <c r="AC246" s="48" t="s">
        <v>9</v>
      </c>
      <c r="AD246" s="49"/>
    </row>
    <row r="247" spans="1:30" s="3" customFormat="1" ht="39.950000000000003" customHeight="1" x14ac:dyDescent="0.25">
      <c r="A247" s="116" t="s">
        <v>9</v>
      </c>
      <c r="B247" s="48" t="s">
        <v>9</v>
      </c>
      <c r="C247" s="48" t="s">
        <v>9</v>
      </c>
      <c r="D247" s="140"/>
      <c r="E247" s="140"/>
      <c r="F247" s="140"/>
      <c r="G247" s="140"/>
      <c r="H247" s="98"/>
      <c r="I247" s="96"/>
      <c r="J247" s="96"/>
      <c r="K247" s="99"/>
      <c r="L247" s="99"/>
      <c r="M247" s="99" t="s">
        <v>9</v>
      </c>
      <c r="N247" s="48" t="s">
        <v>9</v>
      </c>
      <c r="O247" s="98"/>
      <c r="P247" s="48" t="s">
        <v>9</v>
      </c>
      <c r="Q247" s="132"/>
      <c r="R247" s="48" t="s">
        <v>9</v>
      </c>
      <c r="S247" s="48" t="s">
        <v>9</v>
      </c>
      <c r="T247" s="48" t="s">
        <v>9</v>
      </c>
      <c r="U247" s="125"/>
      <c r="V247" s="96"/>
      <c r="W247" s="125"/>
      <c r="X247" s="96"/>
      <c r="Y247" s="125"/>
      <c r="Z247" s="96"/>
      <c r="AA247" s="96"/>
      <c r="AB247" s="96"/>
      <c r="AC247" s="48" t="s">
        <v>9</v>
      </c>
      <c r="AD247" s="49"/>
    </row>
    <row r="248" spans="1:30" s="3" customFormat="1" ht="39.950000000000003" customHeight="1" x14ac:dyDescent="0.25">
      <c r="A248" s="116" t="s">
        <v>9</v>
      </c>
      <c r="B248" s="48" t="s">
        <v>9</v>
      </c>
      <c r="C248" s="48" t="s">
        <v>9</v>
      </c>
      <c r="D248" s="140"/>
      <c r="E248" s="140"/>
      <c r="F248" s="140"/>
      <c r="G248" s="140"/>
      <c r="H248" s="98"/>
      <c r="I248" s="96"/>
      <c r="J248" s="96"/>
      <c r="K248" s="99"/>
      <c r="L248" s="99"/>
      <c r="M248" s="99" t="s">
        <v>9</v>
      </c>
      <c r="N248" s="48" t="s">
        <v>9</v>
      </c>
      <c r="O248" s="98"/>
      <c r="P248" s="48" t="s">
        <v>9</v>
      </c>
      <c r="Q248" s="132"/>
      <c r="R248" s="48" t="s">
        <v>9</v>
      </c>
      <c r="S248" s="48" t="s">
        <v>9</v>
      </c>
      <c r="T248" s="48" t="s">
        <v>9</v>
      </c>
      <c r="U248" s="125"/>
      <c r="V248" s="96"/>
      <c r="W248" s="125"/>
      <c r="X248" s="96"/>
      <c r="Y248" s="125"/>
      <c r="Z248" s="96"/>
      <c r="AA248" s="96"/>
      <c r="AB248" s="96"/>
      <c r="AC248" s="48" t="s">
        <v>9</v>
      </c>
      <c r="AD248" s="49"/>
    </row>
    <row r="249" spans="1:30" s="3" customFormat="1" ht="6.95" customHeight="1" x14ac:dyDescent="0.25">
      <c r="A249" s="10"/>
      <c r="B249" s="139"/>
      <c r="C249" s="139"/>
      <c r="D249" s="139"/>
      <c r="E249" s="139"/>
      <c r="F249" s="139"/>
      <c r="G249" s="139"/>
      <c r="H249" s="139"/>
      <c r="I249" s="139"/>
      <c r="J249" s="139"/>
      <c r="K249" s="139"/>
      <c r="L249" s="131"/>
      <c r="M249" s="124"/>
      <c r="N249" s="124"/>
      <c r="O249" s="124"/>
      <c r="P249" s="124"/>
      <c r="Q249" s="12"/>
      <c r="R249" s="12"/>
      <c r="S249" s="12"/>
      <c r="T249" s="12"/>
      <c r="U249" s="12"/>
      <c r="V249" s="12"/>
      <c r="W249" s="12"/>
      <c r="X249" s="12"/>
      <c r="Y249" s="12"/>
      <c r="Z249" s="12"/>
      <c r="AA249" s="12"/>
      <c r="AB249" s="12"/>
      <c r="AC249" s="124"/>
      <c r="AD249" s="9"/>
    </row>
    <row r="250" spans="1:30" s="3" customFormat="1" ht="12.75" x14ac:dyDescent="0.25">
      <c r="A250" s="178" t="s">
        <v>582</v>
      </c>
      <c r="B250" s="179"/>
      <c r="C250" s="179"/>
      <c r="D250" s="179"/>
      <c r="E250" s="179"/>
      <c r="F250" s="179"/>
      <c r="G250" s="179"/>
      <c r="H250" s="179"/>
      <c r="I250" s="179"/>
      <c r="J250" s="179"/>
      <c r="K250" s="141"/>
      <c r="L250" s="131"/>
      <c r="M250" s="124"/>
      <c r="N250" s="124"/>
      <c r="O250" s="124"/>
      <c r="P250" s="124"/>
      <c r="Q250" s="124"/>
      <c r="R250" s="124"/>
      <c r="S250" s="124"/>
      <c r="T250" s="124"/>
      <c r="U250" s="124"/>
      <c r="V250" s="124"/>
      <c r="W250" s="124"/>
      <c r="X250" s="124"/>
      <c r="Y250" s="124"/>
      <c r="Z250" s="124"/>
      <c r="AA250" s="124"/>
      <c r="AB250" s="124"/>
      <c r="AC250" s="124"/>
      <c r="AD250" s="9"/>
    </row>
    <row r="251" spans="1:30" s="3" customFormat="1" ht="12.75" x14ac:dyDescent="0.25">
      <c r="A251" s="10"/>
      <c r="B251" s="124"/>
      <c r="C251" s="124"/>
      <c r="D251" s="124"/>
      <c r="E251" s="124"/>
      <c r="F251" s="124"/>
      <c r="G251" s="124"/>
      <c r="H251" s="124"/>
      <c r="I251" s="124"/>
      <c r="J251" s="124"/>
      <c r="K251" s="124"/>
      <c r="L251" s="131"/>
      <c r="M251" s="124"/>
      <c r="N251" s="124"/>
      <c r="O251" s="124"/>
      <c r="P251" s="124"/>
      <c r="Q251" s="124"/>
      <c r="R251" s="124"/>
      <c r="S251" s="124"/>
      <c r="T251" s="124"/>
      <c r="U251" s="124"/>
      <c r="V251" s="124"/>
      <c r="W251" s="124"/>
      <c r="X251" s="124"/>
      <c r="Y251" s="124"/>
      <c r="Z251" s="124"/>
      <c r="AA251" s="124"/>
      <c r="AB251" s="124"/>
      <c r="AC251" s="124"/>
      <c r="AD251" s="9"/>
    </row>
    <row r="252" spans="1:30" s="3" customFormat="1" ht="68.45" customHeight="1" x14ac:dyDescent="0.25">
      <c r="A252" s="13"/>
      <c r="B252" s="123" t="s">
        <v>23</v>
      </c>
      <c r="C252" s="196"/>
      <c r="D252" s="197"/>
      <c r="E252" s="197"/>
      <c r="F252" s="198"/>
      <c r="G252" s="124"/>
      <c r="H252" s="124"/>
      <c r="I252" s="124"/>
      <c r="J252" s="124"/>
      <c r="K252" s="124"/>
      <c r="L252" s="131"/>
      <c r="M252" s="124"/>
      <c r="N252" s="124"/>
      <c r="O252" s="124"/>
      <c r="P252" s="124"/>
      <c r="Q252" s="124"/>
      <c r="R252" s="124"/>
      <c r="S252" s="124"/>
      <c r="T252" s="124"/>
      <c r="U252" s="124"/>
      <c r="V252" s="124"/>
      <c r="W252" s="124"/>
      <c r="X252" s="124"/>
      <c r="Y252" s="124"/>
      <c r="Z252" s="124"/>
      <c r="AA252" s="124"/>
      <c r="AB252" s="124"/>
      <c r="AC252" s="124"/>
      <c r="AD252" s="9"/>
    </row>
    <row r="253" spans="1:30" s="3" customFormat="1" ht="6.95" customHeight="1" thickBot="1" x14ac:dyDescent="0.3">
      <c r="A253" s="14"/>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6"/>
    </row>
    <row r="254" spans="1:30" s="3" customFormat="1" ht="28.5" customHeight="1" x14ac:dyDescent="0.25">
      <c r="A254" s="5" t="s">
        <v>36</v>
      </c>
      <c r="B254" s="114" t="s">
        <v>405</v>
      </c>
      <c r="C254" s="115"/>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7"/>
    </row>
    <row r="255" spans="1:30" s="3" customFormat="1" ht="6.95" customHeight="1" x14ac:dyDescent="0.25">
      <c r="A255" s="8"/>
      <c r="B255" s="41"/>
      <c r="C255" s="41"/>
      <c r="D255" s="41"/>
      <c r="E255" s="41"/>
      <c r="F255" s="41"/>
      <c r="G255" s="41"/>
      <c r="H255" s="41"/>
      <c r="I255" s="41"/>
      <c r="J255" s="41"/>
      <c r="K255" s="41"/>
      <c r="L255" s="131"/>
      <c r="M255" s="41"/>
      <c r="N255" s="112"/>
      <c r="O255" s="112"/>
      <c r="P255" s="41"/>
      <c r="Q255" s="41"/>
      <c r="R255" s="41"/>
      <c r="S255" s="41"/>
      <c r="T255" s="112"/>
      <c r="U255" s="41"/>
      <c r="V255" s="41"/>
      <c r="W255" s="41"/>
      <c r="X255" s="41"/>
      <c r="Y255" s="41"/>
      <c r="Z255" s="41"/>
      <c r="AA255" s="50"/>
      <c r="AB255" s="41"/>
      <c r="AC255" s="112"/>
      <c r="AD255" s="9"/>
    </row>
    <row r="256" spans="1:30" s="3" customFormat="1" ht="28.5" customHeight="1" x14ac:dyDescent="0.25">
      <c r="A256" s="10"/>
      <c r="B256" s="123" t="s">
        <v>24</v>
      </c>
      <c r="C256" s="125"/>
      <c r="D256" s="122" t="s">
        <v>17</v>
      </c>
      <c r="E256" s="105"/>
      <c r="F256" s="122" t="s">
        <v>20</v>
      </c>
      <c r="G256" s="105"/>
      <c r="H256" s="124"/>
      <c r="I256" s="124"/>
      <c r="J256" s="124"/>
      <c r="K256" s="124"/>
      <c r="L256" s="131"/>
      <c r="M256" s="124"/>
      <c r="N256" s="124"/>
      <c r="O256" s="124"/>
      <c r="P256" s="124"/>
      <c r="Q256" s="124"/>
      <c r="R256" s="124"/>
      <c r="S256" s="124"/>
      <c r="T256" s="124"/>
      <c r="U256" s="124"/>
      <c r="V256" s="124"/>
      <c r="W256" s="124"/>
      <c r="X256" s="124"/>
      <c r="Y256" s="124"/>
      <c r="Z256" s="124"/>
      <c r="AA256" s="124"/>
      <c r="AB256" s="124"/>
      <c r="AC256" s="124"/>
      <c r="AD256" s="9"/>
    </row>
    <row r="257" spans="1:30" s="3" customFormat="1" ht="6.95" customHeight="1" x14ac:dyDescent="0.25">
      <c r="A257" s="10"/>
      <c r="B257" s="120"/>
      <c r="C257" s="124"/>
      <c r="D257" s="124"/>
      <c r="E257" s="124"/>
      <c r="F257" s="124"/>
      <c r="G257" s="124"/>
      <c r="H257" s="124"/>
      <c r="I257" s="124"/>
      <c r="J257" s="124"/>
      <c r="K257" s="124"/>
      <c r="L257" s="131"/>
      <c r="M257" s="124"/>
      <c r="N257" s="124"/>
      <c r="O257" s="124"/>
      <c r="P257" s="124"/>
      <c r="Q257" s="124"/>
      <c r="R257" s="124"/>
      <c r="S257" s="124"/>
      <c r="T257" s="124"/>
      <c r="U257" s="124"/>
      <c r="V257" s="124"/>
      <c r="W257" s="124"/>
      <c r="X257" s="124"/>
      <c r="Y257" s="124"/>
      <c r="Z257" s="124"/>
      <c r="AA257" s="124"/>
      <c r="AB257" s="124"/>
      <c r="AC257" s="124"/>
      <c r="AD257" s="9"/>
    </row>
    <row r="258" spans="1:30" s="3" customFormat="1" ht="30" customHeight="1" x14ac:dyDescent="0.25">
      <c r="A258" s="10"/>
      <c r="B258" s="123" t="s">
        <v>8</v>
      </c>
      <c r="C258" s="96"/>
      <c r="D258" s="122" t="s">
        <v>18</v>
      </c>
      <c r="E258" s="47"/>
      <c r="F258" s="123" t="s">
        <v>140</v>
      </c>
      <c r="G258" s="98"/>
      <c r="H258" s="176" t="s">
        <v>141</v>
      </c>
      <c r="I258" s="177"/>
      <c r="J258" s="98"/>
      <c r="K258" s="176" t="s">
        <v>139</v>
      </c>
      <c r="L258" s="193"/>
      <c r="M258" s="194" t="s">
        <v>9</v>
      </c>
      <c r="N258" s="195"/>
      <c r="O258" s="124"/>
      <c r="P258" s="124"/>
      <c r="Q258" s="124"/>
      <c r="R258" s="124"/>
      <c r="S258" s="124"/>
      <c r="T258" s="124"/>
      <c r="U258" s="124"/>
      <c r="V258" s="124"/>
      <c r="W258" s="124"/>
      <c r="X258" s="124"/>
      <c r="Y258" s="124"/>
      <c r="Z258" s="124"/>
      <c r="AA258" s="124"/>
      <c r="AB258" s="131"/>
      <c r="AC258" s="124"/>
      <c r="AD258" s="9"/>
    </row>
    <row r="259" spans="1:30" s="3" customFormat="1" ht="6.95" customHeight="1" x14ac:dyDescent="0.2">
      <c r="A259" s="10"/>
      <c r="B259" s="124"/>
      <c r="C259" s="124"/>
      <c r="D259" s="124"/>
      <c r="E259" s="37"/>
      <c r="F259" s="124"/>
      <c r="G259" s="124"/>
      <c r="H259" s="124"/>
      <c r="I259" s="124"/>
      <c r="J259" s="124"/>
      <c r="K259" s="124"/>
      <c r="L259" s="131"/>
      <c r="M259" s="124"/>
      <c r="N259" s="124"/>
      <c r="O259" s="124"/>
      <c r="P259" s="124"/>
      <c r="Q259" s="124"/>
      <c r="R259" s="124"/>
      <c r="S259" s="124"/>
      <c r="T259" s="124"/>
      <c r="U259" s="124"/>
      <c r="V259" s="124"/>
      <c r="W259" s="124"/>
      <c r="X259" s="124"/>
      <c r="Y259" s="124"/>
      <c r="Z259" s="124"/>
      <c r="AA259" s="124"/>
      <c r="AB259" s="124"/>
      <c r="AC259" s="124"/>
      <c r="AD259" s="9"/>
    </row>
    <row r="260" spans="1:30" s="3" customFormat="1" ht="29.25" customHeight="1" x14ac:dyDescent="0.25">
      <c r="A260" s="10"/>
      <c r="B260" s="123" t="s">
        <v>5</v>
      </c>
      <c r="C260" s="96"/>
      <c r="D260" s="123" t="s">
        <v>19</v>
      </c>
      <c r="E260" s="47"/>
      <c r="F260" s="124"/>
      <c r="G260" s="124"/>
      <c r="H260" s="124"/>
      <c r="I260" s="124"/>
      <c r="J260" s="124"/>
      <c r="K260" s="124"/>
      <c r="L260" s="131"/>
      <c r="M260" s="124"/>
      <c r="N260" s="124"/>
      <c r="O260" s="124"/>
      <c r="P260" s="124"/>
      <c r="Q260" s="124"/>
      <c r="R260" s="124"/>
      <c r="S260" s="124"/>
      <c r="T260" s="124"/>
      <c r="U260" s="124"/>
      <c r="V260" s="124"/>
      <c r="W260" s="124"/>
      <c r="X260" s="124"/>
      <c r="Y260" s="124"/>
      <c r="Z260" s="124"/>
      <c r="AA260" s="124"/>
      <c r="AB260" s="124"/>
      <c r="AC260" s="124"/>
      <c r="AD260" s="9"/>
    </row>
    <row r="261" spans="1:30" s="3" customFormat="1" ht="18.600000000000001" customHeight="1" x14ac:dyDescent="0.25">
      <c r="A261" s="10"/>
      <c r="B261" s="124"/>
      <c r="C261" s="124"/>
      <c r="D261" s="124"/>
      <c r="E261" s="124"/>
      <c r="F261" s="124"/>
      <c r="G261" s="124"/>
      <c r="H261" s="124"/>
      <c r="I261" s="185" t="s">
        <v>2</v>
      </c>
      <c r="J261" s="186"/>
      <c r="K261" s="186"/>
      <c r="L261" s="186"/>
      <c r="M261" s="186"/>
      <c r="N261" s="186"/>
      <c r="O261" s="186"/>
      <c r="P261" s="11"/>
      <c r="Q261" s="11"/>
      <c r="R261" s="180" t="s">
        <v>138</v>
      </c>
      <c r="S261" s="181"/>
      <c r="T261" s="181"/>
      <c r="U261" s="181"/>
      <c r="V261" s="182"/>
      <c r="W261" s="182"/>
      <c r="X261" s="182"/>
      <c r="Y261" s="182"/>
      <c r="Z261" s="182"/>
      <c r="AA261" s="182"/>
      <c r="AB261" s="182"/>
      <c r="AC261" s="182"/>
      <c r="AD261" s="183"/>
    </row>
    <row r="262" spans="1:30" s="22" customFormat="1" ht="45.6" customHeight="1" x14ac:dyDescent="0.2">
      <c r="A262" s="17" t="s">
        <v>1</v>
      </c>
      <c r="B262" s="18" t="s">
        <v>581</v>
      </c>
      <c r="C262" s="18" t="s">
        <v>408</v>
      </c>
      <c r="D262" s="19" t="s">
        <v>13</v>
      </c>
      <c r="E262" s="19" t="s">
        <v>14</v>
      </c>
      <c r="F262" s="19" t="s">
        <v>15</v>
      </c>
      <c r="G262" s="19" t="s">
        <v>409</v>
      </c>
      <c r="H262" s="19" t="s">
        <v>410</v>
      </c>
      <c r="I262" s="19" t="s">
        <v>16</v>
      </c>
      <c r="J262" s="19" t="s">
        <v>92</v>
      </c>
      <c r="K262" s="19" t="s">
        <v>580</v>
      </c>
      <c r="L262" s="19" t="s">
        <v>3</v>
      </c>
      <c r="M262" s="19" t="s">
        <v>143</v>
      </c>
      <c r="N262" s="19" t="s">
        <v>406</v>
      </c>
      <c r="O262" s="19" t="s">
        <v>142</v>
      </c>
      <c r="P262" s="19" t="s">
        <v>584</v>
      </c>
      <c r="Q262" s="19" t="s">
        <v>97</v>
      </c>
      <c r="R262" s="19" t="s">
        <v>429</v>
      </c>
      <c r="S262" s="18" t="s">
        <v>96</v>
      </c>
      <c r="T262" s="18" t="s">
        <v>427</v>
      </c>
      <c r="U262" s="23" t="s">
        <v>105</v>
      </c>
      <c r="V262" s="23" t="s">
        <v>106</v>
      </c>
      <c r="W262" s="23" t="s">
        <v>107</v>
      </c>
      <c r="X262" s="23" t="s">
        <v>108</v>
      </c>
      <c r="Y262" s="23" t="s">
        <v>109</v>
      </c>
      <c r="Z262" s="23" t="s">
        <v>110</v>
      </c>
      <c r="AA262" s="20" t="s">
        <v>94</v>
      </c>
      <c r="AB262" s="20" t="s">
        <v>91</v>
      </c>
      <c r="AC262" s="19" t="s">
        <v>407</v>
      </c>
      <c r="AD262" s="21" t="s">
        <v>95</v>
      </c>
    </row>
    <row r="263" spans="1:30" s="3" customFormat="1" ht="39.950000000000003" customHeight="1" x14ac:dyDescent="0.25">
      <c r="A263" s="116" t="s">
        <v>9</v>
      </c>
      <c r="B263" s="48" t="s">
        <v>9</v>
      </c>
      <c r="C263" s="48" t="s">
        <v>9</v>
      </c>
      <c r="D263" s="140"/>
      <c r="E263" s="140"/>
      <c r="F263" s="140"/>
      <c r="G263" s="140"/>
      <c r="H263" s="98"/>
      <c r="I263" s="96"/>
      <c r="J263" s="96"/>
      <c r="K263" s="99"/>
      <c r="L263" s="99"/>
      <c r="M263" s="99" t="s">
        <v>9</v>
      </c>
      <c r="N263" s="48" t="s">
        <v>9</v>
      </c>
      <c r="O263" s="98"/>
      <c r="P263" s="48" t="s">
        <v>9</v>
      </c>
      <c r="Q263" s="132"/>
      <c r="R263" s="48" t="s">
        <v>9</v>
      </c>
      <c r="S263" s="48" t="s">
        <v>9</v>
      </c>
      <c r="T263" s="48" t="s">
        <v>9</v>
      </c>
      <c r="U263" s="125"/>
      <c r="V263" s="96"/>
      <c r="W263" s="125"/>
      <c r="X263" s="96"/>
      <c r="Y263" s="125"/>
      <c r="Z263" s="96"/>
      <c r="AA263" s="96"/>
      <c r="AB263" s="96"/>
      <c r="AC263" s="48" t="s">
        <v>9</v>
      </c>
      <c r="AD263" s="49"/>
    </row>
    <row r="264" spans="1:30" s="3" customFormat="1" ht="39.950000000000003" customHeight="1" x14ac:dyDescent="0.25">
      <c r="A264" s="116" t="s">
        <v>9</v>
      </c>
      <c r="B264" s="48" t="s">
        <v>9</v>
      </c>
      <c r="C264" s="48" t="s">
        <v>9</v>
      </c>
      <c r="D264" s="140"/>
      <c r="E264" s="140"/>
      <c r="F264" s="140"/>
      <c r="G264" s="140"/>
      <c r="H264" s="98"/>
      <c r="I264" s="96"/>
      <c r="J264" s="96"/>
      <c r="K264" s="99"/>
      <c r="L264" s="99"/>
      <c r="M264" s="99" t="s">
        <v>9</v>
      </c>
      <c r="N264" s="48" t="s">
        <v>9</v>
      </c>
      <c r="O264" s="98"/>
      <c r="P264" s="48" t="s">
        <v>9</v>
      </c>
      <c r="Q264" s="132"/>
      <c r="R264" s="48" t="s">
        <v>9</v>
      </c>
      <c r="S264" s="48" t="s">
        <v>9</v>
      </c>
      <c r="T264" s="48" t="s">
        <v>9</v>
      </c>
      <c r="U264" s="125"/>
      <c r="V264" s="96"/>
      <c r="W264" s="125"/>
      <c r="X264" s="96"/>
      <c r="Y264" s="125"/>
      <c r="Z264" s="96"/>
      <c r="AA264" s="96"/>
      <c r="AB264" s="96"/>
      <c r="AC264" s="48" t="s">
        <v>9</v>
      </c>
      <c r="AD264" s="49"/>
    </row>
    <row r="265" spans="1:30" s="3" customFormat="1" ht="39.950000000000003" customHeight="1" x14ac:dyDescent="0.25">
      <c r="A265" s="116" t="s">
        <v>9</v>
      </c>
      <c r="B265" s="48" t="s">
        <v>9</v>
      </c>
      <c r="C265" s="48" t="s">
        <v>9</v>
      </c>
      <c r="D265" s="140"/>
      <c r="E265" s="140"/>
      <c r="F265" s="140"/>
      <c r="G265" s="140"/>
      <c r="H265" s="98"/>
      <c r="I265" s="96"/>
      <c r="J265" s="96"/>
      <c r="K265" s="99"/>
      <c r="L265" s="99"/>
      <c r="M265" s="99" t="s">
        <v>9</v>
      </c>
      <c r="N265" s="48" t="s">
        <v>9</v>
      </c>
      <c r="O265" s="98"/>
      <c r="P265" s="48" t="s">
        <v>9</v>
      </c>
      <c r="Q265" s="132"/>
      <c r="R265" s="48" t="s">
        <v>9</v>
      </c>
      <c r="S265" s="48" t="s">
        <v>9</v>
      </c>
      <c r="T265" s="48" t="s">
        <v>9</v>
      </c>
      <c r="U265" s="125"/>
      <c r="V265" s="96"/>
      <c r="W265" s="125"/>
      <c r="X265" s="96"/>
      <c r="Y265" s="125"/>
      <c r="Z265" s="96"/>
      <c r="AA265" s="96"/>
      <c r="AB265" s="96"/>
      <c r="AC265" s="48" t="s">
        <v>9</v>
      </c>
      <c r="AD265" s="49"/>
    </row>
    <row r="266" spans="1:30" s="3" customFormat="1" ht="39.950000000000003" customHeight="1" x14ac:dyDescent="0.25">
      <c r="A266" s="116" t="s">
        <v>9</v>
      </c>
      <c r="B266" s="48" t="s">
        <v>9</v>
      </c>
      <c r="C266" s="48" t="s">
        <v>9</v>
      </c>
      <c r="D266" s="140"/>
      <c r="E266" s="140"/>
      <c r="F266" s="140"/>
      <c r="G266" s="140"/>
      <c r="H266" s="98"/>
      <c r="I266" s="96"/>
      <c r="J266" s="96"/>
      <c r="K266" s="99"/>
      <c r="L266" s="99"/>
      <c r="M266" s="99" t="s">
        <v>9</v>
      </c>
      <c r="N266" s="48" t="s">
        <v>9</v>
      </c>
      <c r="O266" s="98"/>
      <c r="P266" s="48" t="s">
        <v>9</v>
      </c>
      <c r="Q266" s="132"/>
      <c r="R266" s="48" t="s">
        <v>9</v>
      </c>
      <c r="S266" s="48" t="s">
        <v>9</v>
      </c>
      <c r="T266" s="48" t="s">
        <v>9</v>
      </c>
      <c r="U266" s="125"/>
      <c r="V266" s="96"/>
      <c r="W266" s="125"/>
      <c r="X266" s="96"/>
      <c r="Y266" s="125"/>
      <c r="Z266" s="96"/>
      <c r="AA266" s="96"/>
      <c r="AB266" s="96"/>
      <c r="AC266" s="48" t="s">
        <v>9</v>
      </c>
      <c r="AD266" s="49"/>
    </row>
    <row r="267" spans="1:30" s="3" customFormat="1" ht="39.950000000000003" customHeight="1" x14ac:dyDescent="0.25">
      <c r="A267" s="116" t="s">
        <v>9</v>
      </c>
      <c r="B267" s="48" t="s">
        <v>9</v>
      </c>
      <c r="C267" s="48" t="s">
        <v>9</v>
      </c>
      <c r="D267" s="140"/>
      <c r="E267" s="140"/>
      <c r="F267" s="140"/>
      <c r="G267" s="140"/>
      <c r="H267" s="98"/>
      <c r="I267" s="96"/>
      <c r="J267" s="96"/>
      <c r="K267" s="99"/>
      <c r="L267" s="99"/>
      <c r="M267" s="99" t="s">
        <v>9</v>
      </c>
      <c r="N267" s="48" t="s">
        <v>9</v>
      </c>
      <c r="O267" s="98"/>
      <c r="P267" s="48" t="s">
        <v>9</v>
      </c>
      <c r="Q267" s="132"/>
      <c r="R267" s="48" t="s">
        <v>9</v>
      </c>
      <c r="S267" s="48" t="s">
        <v>9</v>
      </c>
      <c r="T267" s="48" t="s">
        <v>9</v>
      </c>
      <c r="U267" s="125"/>
      <c r="V267" s="96"/>
      <c r="W267" s="125"/>
      <c r="X267" s="96"/>
      <c r="Y267" s="125"/>
      <c r="Z267" s="96"/>
      <c r="AA267" s="96"/>
      <c r="AB267" s="96"/>
      <c r="AC267" s="48" t="s">
        <v>9</v>
      </c>
      <c r="AD267" s="49"/>
    </row>
    <row r="268" spans="1:30" s="3" customFormat="1" ht="39.950000000000003" customHeight="1" x14ac:dyDescent="0.25">
      <c r="A268" s="116" t="s">
        <v>9</v>
      </c>
      <c r="B268" s="48" t="s">
        <v>9</v>
      </c>
      <c r="C268" s="48" t="s">
        <v>9</v>
      </c>
      <c r="D268" s="140"/>
      <c r="E268" s="140"/>
      <c r="F268" s="140"/>
      <c r="G268" s="140"/>
      <c r="H268" s="98"/>
      <c r="I268" s="96"/>
      <c r="J268" s="96"/>
      <c r="K268" s="99"/>
      <c r="L268" s="99"/>
      <c r="M268" s="99" t="s">
        <v>9</v>
      </c>
      <c r="N268" s="48" t="s">
        <v>9</v>
      </c>
      <c r="O268" s="98"/>
      <c r="P268" s="48" t="s">
        <v>9</v>
      </c>
      <c r="Q268" s="132"/>
      <c r="R268" s="48" t="s">
        <v>9</v>
      </c>
      <c r="S268" s="48" t="s">
        <v>9</v>
      </c>
      <c r="T268" s="48" t="s">
        <v>9</v>
      </c>
      <c r="U268" s="125"/>
      <c r="V268" s="96"/>
      <c r="W268" s="125"/>
      <c r="X268" s="96"/>
      <c r="Y268" s="125"/>
      <c r="Z268" s="96"/>
      <c r="AA268" s="96"/>
      <c r="AB268" s="96"/>
      <c r="AC268" s="48" t="s">
        <v>9</v>
      </c>
      <c r="AD268" s="49"/>
    </row>
    <row r="269" spans="1:30" s="3" customFormat="1" ht="6.95" customHeight="1" x14ac:dyDescent="0.25">
      <c r="A269" s="10"/>
      <c r="B269" s="139"/>
      <c r="C269" s="139"/>
      <c r="D269" s="139"/>
      <c r="E269" s="139"/>
      <c r="F269" s="139"/>
      <c r="G269" s="139"/>
      <c r="H269" s="139"/>
      <c r="I269" s="139"/>
      <c r="J269" s="139"/>
      <c r="K269" s="139"/>
      <c r="L269" s="131"/>
      <c r="M269" s="124"/>
      <c r="N269" s="124"/>
      <c r="O269" s="124"/>
      <c r="P269" s="124"/>
      <c r="Q269" s="12"/>
      <c r="R269" s="12"/>
      <c r="S269" s="12"/>
      <c r="T269" s="12"/>
      <c r="U269" s="12"/>
      <c r="V269" s="12"/>
      <c r="W269" s="12"/>
      <c r="X269" s="12"/>
      <c r="Y269" s="12"/>
      <c r="Z269" s="12"/>
      <c r="AA269" s="12"/>
      <c r="AB269" s="12"/>
      <c r="AC269" s="124"/>
      <c r="AD269" s="9"/>
    </row>
    <row r="270" spans="1:30" s="3" customFormat="1" ht="12.75" x14ac:dyDescent="0.25">
      <c r="A270" s="178" t="s">
        <v>582</v>
      </c>
      <c r="B270" s="179"/>
      <c r="C270" s="179"/>
      <c r="D270" s="179"/>
      <c r="E270" s="179"/>
      <c r="F270" s="179"/>
      <c r="G270" s="179"/>
      <c r="H270" s="179"/>
      <c r="I270" s="179"/>
      <c r="J270" s="179"/>
      <c r="K270" s="141"/>
      <c r="L270" s="131"/>
      <c r="M270" s="124"/>
      <c r="N270" s="124"/>
      <c r="O270" s="124"/>
      <c r="P270" s="124"/>
      <c r="Q270" s="124"/>
      <c r="R270" s="124"/>
      <c r="S270" s="124"/>
      <c r="T270" s="124"/>
      <c r="U270" s="124"/>
      <c r="V270" s="124"/>
      <c r="W270" s="124"/>
      <c r="X270" s="124"/>
      <c r="Y270" s="124"/>
      <c r="Z270" s="124"/>
      <c r="AA270" s="124"/>
      <c r="AB270" s="124"/>
      <c r="AC270" s="124"/>
      <c r="AD270" s="9"/>
    </row>
    <row r="271" spans="1:30" s="3" customFormat="1" ht="12.75" x14ac:dyDescent="0.25">
      <c r="A271" s="10"/>
      <c r="B271" s="124"/>
      <c r="C271" s="124"/>
      <c r="D271" s="124"/>
      <c r="E271" s="124"/>
      <c r="F271" s="124"/>
      <c r="G271" s="124"/>
      <c r="H271" s="124"/>
      <c r="I271" s="124"/>
      <c r="J271" s="124"/>
      <c r="K271" s="124"/>
      <c r="L271" s="131"/>
      <c r="M271" s="124"/>
      <c r="N271" s="124"/>
      <c r="O271" s="124"/>
      <c r="P271" s="124"/>
      <c r="Q271" s="124"/>
      <c r="R271" s="124"/>
      <c r="S271" s="124"/>
      <c r="T271" s="124"/>
      <c r="U271" s="124"/>
      <c r="V271" s="124"/>
      <c r="W271" s="124"/>
      <c r="X271" s="124"/>
      <c r="Y271" s="124"/>
      <c r="Z271" s="124"/>
      <c r="AA271" s="124"/>
      <c r="AB271" s="124"/>
      <c r="AC271" s="124"/>
      <c r="AD271" s="9"/>
    </row>
    <row r="272" spans="1:30" s="3" customFormat="1" ht="68.45" customHeight="1" x14ac:dyDescent="0.25">
      <c r="A272" s="13"/>
      <c r="B272" s="123" t="s">
        <v>23</v>
      </c>
      <c r="C272" s="196"/>
      <c r="D272" s="197"/>
      <c r="E272" s="197"/>
      <c r="F272" s="198"/>
      <c r="G272" s="124"/>
      <c r="H272" s="124"/>
      <c r="I272" s="124"/>
      <c r="J272" s="124"/>
      <c r="K272" s="124"/>
      <c r="L272" s="131"/>
      <c r="M272" s="124"/>
      <c r="N272" s="124"/>
      <c r="O272" s="124"/>
      <c r="P272" s="124"/>
      <c r="Q272" s="124"/>
      <c r="R272" s="124"/>
      <c r="S272" s="124"/>
      <c r="T272" s="124"/>
      <c r="U272" s="124"/>
      <c r="V272" s="124"/>
      <c r="W272" s="124"/>
      <c r="X272" s="124"/>
      <c r="Y272" s="124"/>
      <c r="Z272" s="124"/>
      <c r="AA272" s="124"/>
      <c r="AB272" s="124"/>
      <c r="AC272" s="124"/>
      <c r="AD272" s="9"/>
    </row>
    <row r="273" spans="1:30" s="3" customFormat="1" ht="6.95" customHeight="1" thickBot="1" x14ac:dyDescent="0.3">
      <c r="A273" s="14"/>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6"/>
    </row>
    <row r="274" spans="1:30" s="3" customFormat="1" ht="28.5" customHeight="1" x14ac:dyDescent="0.25">
      <c r="A274" s="5" t="s">
        <v>37</v>
      </c>
      <c r="B274" s="114" t="s">
        <v>405</v>
      </c>
      <c r="C274" s="115"/>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7"/>
    </row>
    <row r="275" spans="1:30" s="3" customFormat="1" ht="6.95" customHeight="1" x14ac:dyDescent="0.25">
      <c r="A275" s="8"/>
      <c r="B275" s="41"/>
      <c r="C275" s="41"/>
      <c r="D275" s="41"/>
      <c r="E275" s="41"/>
      <c r="F275" s="41"/>
      <c r="G275" s="41"/>
      <c r="H275" s="41"/>
      <c r="I275" s="41"/>
      <c r="J275" s="41"/>
      <c r="K275" s="41"/>
      <c r="L275" s="131"/>
      <c r="M275" s="41"/>
      <c r="N275" s="112"/>
      <c r="O275" s="112"/>
      <c r="P275" s="41"/>
      <c r="Q275" s="41"/>
      <c r="R275" s="41"/>
      <c r="S275" s="41"/>
      <c r="T275" s="112"/>
      <c r="U275" s="41"/>
      <c r="V275" s="41"/>
      <c r="W275" s="41"/>
      <c r="X275" s="41"/>
      <c r="Y275" s="41"/>
      <c r="Z275" s="41"/>
      <c r="AA275" s="50"/>
      <c r="AB275" s="41"/>
      <c r="AC275" s="112"/>
      <c r="AD275" s="9"/>
    </row>
    <row r="276" spans="1:30" s="3" customFormat="1" ht="28.5" customHeight="1" x14ac:dyDescent="0.25">
      <c r="A276" s="10"/>
      <c r="B276" s="123" t="s">
        <v>24</v>
      </c>
      <c r="C276" s="125"/>
      <c r="D276" s="122" t="s">
        <v>17</v>
      </c>
      <c r="E276" s="105"/>
      <c r="F276" s="122" t="s">
        <v>20</v>
      </c>
      <c r="G276" s="105"/>
      <c r="H276" s="124"/>
      <c r="I276" s="124"/>
      <c r="J276" s="124"/>
      <c r="K276" s="124"/>
      <c r="L276" s="131"/>
      <c r="M276" s="124"/>
      <c r="N276" s="124"/>
      <c r="O276" s="124"/>
      <c r="P276" s="124"/>
      <c r="Q276" s="124"/>
      <c r="R276" s="124"/>
      <c r="S276" s="124"/>
      <c r="T276" s="124"/>
      <c r="U276" s="124"/>
      <c r="V276" s="124"/>
      <c r="W276" s="124"/>
      <c r="X276" s="124"/>
      <c r="Y276" s="124"/>
      <c r="Z276" s="124"/>
      <c r="AA276" s="124"/>
      <c r="AB276" s="124"/>
      <c r="AC276" s="124"/>
      <c r="AD276" s="9"/>
    </row>
    <row r="277" spans="1:30" s="3" customFormat="1" ht="6.95" customHeight="1" x14ac:dyDescent="0.25">
      <c r="A277" s="10"/>
      <c r="B277" s="120"/>
      <c r="C277" s="124"/>
      <c r="D277" s="124"/>
      <c r="E277" s="124"/>
      <c r="F277" s="124"/>
      <c r="G277" s="124"/>
      <c r="H277" s="124"/>
      <c r="I277" s="124"/>
      <c r="J277" s="124"/>
      <c r="K277" s="124"/>
      <c r="L277" s="131"/>
      <c r="M277" s="124"/>
      <c r="N277" s="124"/>
      <c r="O277" s="124"/>
      <c r="P277" s="124"/>
      <c r="Q277" s="124"/>
      <c r="R277" s="124"/>
      <c r="S277" s="124"/>
      <c r="T277" s="124"/>
      <c r="U277" s="124"/>
      <c r="V277" s="124"/>
      <c r="W277" s="124"/>
      <c r="X277" s="124"/>
      <c r="Y277" s="124"/>
      <c r="Z277" s="124"/>
      <c r="AA277" s="124"/>
      <c r="AB277" s="124"/>
      <c r="AC277" s="124"/>
      <c r="AD277" s="9"/>
    </row>
    <row r="278" spans="1:30" s="3" customFormat="1" ht="30" customHeight="1" x14ac:dyDescent="0.25">
      <c r="A278" s="10"/>
      <c r="B278" s="123" t="s">
        <v>8</v>
      </c>
      <c r="C278" s="96"/>
      <c r="D278" s="122" t="s">
        <v>18</v>
      </c>
      <c r="E278" s="47"/>
      <c r="F278" s="123" t="s">
        <v>140</v>
      </c>
      <c r="G278" s="98"/>
      <c r="H278" s="176" t="s">
        <v>141</v>
      </c>
      <c r="I278" s="177"/>
      <c r="J278" s="98"/>
      <c r="K278" s="176" t="s">
        <v>139</v>
      </c>
      <c r="L278" s="193"/>
      <c r="M278" s="194" t="s">
        <v>9</v>
      </c>
      <c r="N278" s="195"/>
      <c r="O278" s="124"/>
      <c r="P278" s="124"/>
      <c r="Q278" s="124"/>
      <c r="R278" s="124"/>
      <c r="S278" s="124"/>
      <c r="T278" s="124"/>
      <c r="U278" s="124"/>
      <c r="V278" s="124"/>
      <c r="W278" s="124"/>
      <c r="X278" s="124"/>
      <c r="Y278" s="124"/>
      <c r="Z278" s="124"/>
      <c r="AA278" s="124"/>
      <c r="AB278" s="131"/>
      <c r="AC278" s="124"/>
      <c r="AD278" s="9"/>
    </row>
    <row r="279" spans="1:30" s="3" customFormat="1" ht="6.95" customHeight="1" x14ac:dyDescent="0.2">
      <c r="A279" s="10"/>
      <c r="B279" s="124"/>
      <c r="C279" s="124"/>
      <c r="D279" s="124"/>
      <c r="E279" s="37"/>
      <c r="F279" s="124"/>
      <c r="G279" s="124"/>
      <c r="H279" s="124"/>
      <c r="I279" s="124"/>
      <c r="J279" s="124"/>
      <c r="K279" s="124"/>
      <c r="L279" s="131"/>
      <c r="M279" s="124"/>
      <c r="N279" s="124"/>
      <c r="O279" s="124"/>
      <c r="P279" s="124"/>
      <c r="Q279" s="124"/>
      <c r="R279" s="124"/>
      <c r="S279" s="124"/>
      <c r="T279" s="124"/>
      <c r="U279" s="124"/>
      <c r="V279" s="124"/>
      <c r="W279" s="124"/>
      <c r="X279" s="124"/>
      <c r="Y279" s="124"/>
      <c r="Z279" s="124"/>
      <c r="AA279" s="124"/>
      <c r="AB279" s="124"/>
      <c r="AC279" s="124"/>
      <c r="AD279" s="9"/>
    </row>
    <row r="280" spans="1:30" s="3" customFormat="1" ht="29.25" customHeight="1" x14ac:dyDescent="0.25">
      <c r="A280" s="10"/>
      <c r="B280" s="123" t="s">
        <v>5</v>
      </c>
      <c r="C280" s="96"/>
      <c r="D280" s="123" t="s">
        <v>19</v>
      </c>
      <c r="E280" s="47"/>
      <c r="F280" s="124"/>
      <c r="G280" s="124"/>
      <c r="H280" s="124"/>
      <c r="I280" s="124"/>
      <c r="J280" s="124"/>
      <c r="K280" s="124"/>
      <c r="L280" s="131"/>
      <c r="M280" s="124"/>
      <c r="N280" s="124"/>
      <c r="O280" s="124"/>
      <c r="P280" s="124"/>
      <c r="Q280" s="124"/>
      <c r="R280" s="124"/>
      <c r="S280" s="124"/>
      <c r="T280" s="124"/>
      <c r="U280" s="124"/>
      <c r="V280" s="124"/>
      <c r="W280" s="124"/>
      <c r="X280" s="124"/>
      <c r="Y280" s="124"/>
      <c r="Z280" s="124"/>
      <c r="AA280" s="124"/>
      <c r="AB280" s="124"/>
      <c r="AC280" s="124"/>
      <c r="AD280" s="9"/>
    </row>
    <row r="281" spans="1:30" s="3" customFormat="1" ht="18.600000000000001" customHeight="1" x14ac:dyDescent="0.25">
      <c r="A281" s="10"/>
      <c r="B281" s="124"/>
      <c r="C281" s="124"/>
      <c r="D281" s="124"/>
      <c r="E281" s="124"/>
      <c r="F281" s="124"/>
      <c r="G281" s="124"/>
      <c r="H281" s="124"/>
      <c r="I281" s="185" t="s">
        <v>2</v>
      </c>
      <c r="J281" s="186"/>
      <c r="K281" s="186"/>
      <c r="L281" s="186"/>
      <c r="M281" s="186"/>
      <c r="N281" s="186"/>
      <c r="O281" s="186"/>
      <c r="P281" s="11"/>
      <c r="Q281" s="11"/>
      <c r="R281" s="180" t="s">
        <v>138</v>
      </c>
      <c r="S281" s="181"/>
      <c r="T281" s="181"/>
      <c r="U281" s="181"/>
      <c r="V281" s="182"/>
      <c r="W281" s="182"/>
      <c r="X281" s="182"/>
      <c r="Y281" s="182"/>
      <c r="Z281" s="182"/>
      <c r="AA281" s="182"/>
      <c r="AB281" s="182"/>
      <c r="AC281" s="182"/>
      <c r="AD281" s="183"/>
    </row>
    <row r="282" spans="1:30" s="22" customFormat="1" ht="45.6" customHeight="1" x14ac:dyDescent="0.2">
      <c r="A282" s="17" t="s">
        <v>1</v>
      </c>
      <c r="B282" s="18" t="s">
        <v>581</v>
      </c>
      <c r="C282" s="18" t="s">
        <v>408</v>
      </c>
      <c r="D282" s="19" t="s">
        <v>13</v>
      </c>
      <c r="E282" s="19" t="s">
        <v>14</v>
      </c>
      <c r="F282" s="19" t="s">
        <v>15</v>
      </c>
      <c r="G282" s="19" t="s">
        <v>409</v>
      </c>
      <c r="H282" s="19" t="s">
        <v>410</v>
      </c>
      <c r="I282" s="19" t="s">
        <v>16</v>
      </c>
      <c r="J282" s="19" t="s">
        <v>92</v>
      </c>
      <c r="K282" s="19" t="s">
        <v>580</v>
      </c>
      <c r="L282" s="19" t="s">
        <v>3</v>
      </c>
      <c r="M282" s="19" t="s">
        <v>143</v>
      </c>
      <c r="N282" s="19" t="s">
        <v>406</v>
      </c>
      <c r="O282" s="19" t="s">
        <v>142</v>
      </c>
      <c r="P282" s="19" t="s">
        <v>584</v>
      </c>
      <c r="Q282" s="19" t="s">
        <v>97</v>
      </c>
      <c r="R282" s="19" t="s">
        <v>429</v>
      </c>
      <c r="S282" s="18" t="s">
        <v>96</v>
      </c>
      <c r="T282" s="18" t="s">
        <v>427</v>
      </c>
      <c r="U282" s="23" t="s">
        <v>105</v>
      </c>
      <c r="V282" s="23" t="s">
        <v>106</v>
      </c>
      <c r="W282" s="23" t="s">
        <v>107</v>
      </c>
      <c r="X282" s="23" t="s">
        <v>108</v>
      </c>
      <c r="Y282" s="23" t="s">
        <v>109</v>
      </c>
      <c r="Z282" s="23" t="s">
        <v>110</v>
      </c>
      <c r="AA282" s="20" t="s">
        <v>94</v>
      </c>
      <c r="AB282" s="20" t="s">
        <v>91</v>
      </c>
      <c r="AC282" s="19" t="s">
        <v>407</v>
      </c>
      <c r="AD282" s="21" t="s">
        <v>95</v>
      </c>
    </row>
    <row r="283" spans="1:30" s="3" customFormat="1" ht="39.950000000000003" customHeight="1" x14ac:dyDescent="0.25">
      <c r="A283" s="116" t="s">
        <v>9</v>
      </c>
      <c r="B283" s="48" t="s">
        <v>9</v>
      </c>
      <c r="C283" s="48" t="s">
        <v>9</v>
      </c>
      <c r="D283" s="140"/>
      <c r="E283" s="140"/>
      <c r="F283" s="140"/>
      <c r="G283" s="140"/>
      <c r="H283" s="98"/>
      <c r="I283" s="96"/>
      <c r="J283" s="96"/>
      <c r="K283" s="99"/>
      <c r="L283" s="99"/>
      <c r="M283" s="99" t="s">
        <v>9</v>
      </c>
      <c r="N283" s="48" t="s">
        <v>9</v>
      </c>
      <c r="O283" s="98"/>
      <c r="P283" s="48" t="s">
        <v>9</v>
      </c>
      <c r="Q283" s="132"/>
      <c r="R283" s="48" t="s">
        <v>9</v>
      </c>
      <c r="S283" s="48" t="s">
        <v>9</v>
      </c>
      <c r="T283" s="48" t="s">
        <v>9</v>
      </c>
      <c r="U283" s="125"/>
      <c r="V283" s="96"/>
      <c r="W283" s="125"/>
      <c r="X283" s="96"/>
      <c r="Y283" s="125"/>
      <c r="Z283" s="96"/>
      <c r="AA283" s="96"/>
      <c r="AB283" s="96"/>
      <c r="AC283" s="48" t="s">
        <v>9</v>
      </c>
      <c r="AD283" s="49"/>
    </row>
    <row r="284" spans="1:30" s="3" customFormat="1" ht="39.950000000000003" customHeight="1" x14ac:dyDescent="0.25">
      <c r="A284" s="116" t="s">
        <v>9</v>
      </c>
      <c r="B284" s="48" t="s">
        <v>9</v>
      </c>
      <c r="C284" s="48" t="s">
        <v>9</v>
      </c>
      <c r="D284" s="140"/>
      <c r="E284" s="140"/>
      <c r="F284" s="140"/>
      <c r="G284" s="140"/>
      <c r="H284" s="98"/>
      <c r="I284" s="96"/>
      <c r="J284" s="96"/>
      <c r="K284" s="99"/>
      <c r="L284" s="99"/>
      <c r="M284" s="99" t="s">
        <v>9</v>
      </c>
      <c r="N284" s="48" t="s">
        <v>9</v>
      </c>
      <c r="O284" s="98"/>
      <c r="P284" s="48" t="s">
        <v>9</v>
      </c>
      <c r="Q284" s="132"/>
      <c r="R284" s="48" t="s">
        <v>9</v>
      </c>
      <c r="S284" s="48" t="s">
        <v>9</v>
      </c>
      <c r="T284" s="48" t="s">
        <v>9</v>
      </c>
      <c r="U284" s="125"/>
      <c r="V284" s="96"/>
      <c r="W284" s="125"/>
      <c r="X284" s="96"/>
      <c r="Y284" s="125"/>
      <c r="Z284" s="96"/>
      <c r="AA284" s="96"/>
      <c r="AB284" s="96"/>
      <c r="AC284" s="48" t="s">
        <v>9</v>
      </c>
      <c r="AD284" s="49"/>
    </row>
    <row r="285" spans="1:30" s="3" customFormat="1" ht="39.950000000000003" customHeight="1" x14ac:dyDescent="0.25">
      <c r="A285" s="116" t="s">
        <v>9</v>
      </c>
      <c r="B285" s="48" t="s">
        <v>9</v>
      </c>
      <c r="C285" s="48" t="s">
        <v>9</v>
      </c>
      <c r="D285" s="140"/>
      <c r="E285" s="140"/>
      <c r="F285" s="140"/>
      <c r="G285" s="140"/>
      <c r="H285" s="98"/>
      <c r="I285" s="96"/>
      <c r="J285" s="96"/>
      <c r="K285" s="99"/>
      <c r="L285" s="99"/>
      <c r="M285" s="99" t="s">
        <v>9</v>
      </c>
      <c r="N285" s="48" t="s">
        <v>9</v>
      </c>
      <c r="O285" s="98"/>
      <c r="P285" s="48" t="s">
        <v>9</v>
      </c>
      <c r="Q285" s="132"/>
      <c r="R285" s="48" t="s">
        <v>9</v>
      </c>
      <c r="S285" s="48" t="s">
        <v>9</v>
      </c>
      <c r="T285" s="48" t="s">
        <v>9</v>
      </c>
      <c r="U285" s="125"/>
      <c r="V285" s="96"/>
      <c r="W285" s="125"/>
      <c r="X285" s="96"/>
      <c r="Y285" s="125"/>
      <c r="Z285" s="96"/>
      <c r="AA285" s="96"/>
      <c r="AB285" s="96"/>
      <c r="AC285" s="48" t="s">
        <v>9</v>
      </c>
      <c r="AD285" s="49"/>
    </row>
    <row r="286" spans="1:30" s="3" customFormat="1" ht="39.950000000000003" customHeight="1" x14ac:dyDescent="0.25">
      <c r="A286" s="116" t="s">
        <v>9</v>
      </c>
      <c r="B286" s="48" t="s">
        <v>9</v>
      </c>
      <c r="C286" s="48" t="s">
        <v>9</v>
      </c>
      <c r="D286" s="140"/>
      <c r="E286" s="140"/>
      <c r="F286" s="140"/>
      <c r="G286" s="140"/>
      <c r="H286" s="98"/>
      <c r="I286" s="96"/>
      <c r="J286" s="96"/>
      <c r="K286" s="99"/>
      <c r="L286" s="99"/>
      <c r="M286" s="99" t="s">
        <v>9</v>
      </c>
      <c r="N286" s="48" t="s">
        <v>9</v>
      </c>
      <c r="O286" s="98"/>
      <c r="P286" s="48" t="s">
        <v>9</v>
      </c>
      <c r="Q286" s="132"/>
      <c r="R286" s="48" t="s">
        <v>9</v>
      </c>
      <c r="S286" s="48" t="s">
        <v>9</v>
      </c>
      <c r="T286" s="48" t="s">
        <v>9</v>
      </c>
      <c r="U286" s="125"/>
      <c r="V286" s="96"/>
      <c r="W286" s="125"/>
      <c r="X286" s="96"/>
      <c r="Y286" s="125"/>
      <c r="Z286" s="96"/>
      <c r="AA286" s="96"/>
      <c r="AB286" s="96"/>
      <c r="AC286" s="48" t="s">
        <v>9</v>
      </c>
      <c r="AD286" s="49"/>
    </row>
    <row r="287" spans="1:30" s="3" customFormat="1" ht="39.950000000000003" customHeight="1" x14ac:dyDescent="0.25">
      <c r="A287" s="116" t="s">
        <v>9</v>
      </c>
      <c r="B287" s="48" t="s">
        <v>9</v>
      </c>
      <c r="C287" s="48" t="s">
        <v>9</v>
      </c>
      <c r="D287" s="140"/>
      <c r="E287" s="140"/>
      <c r="F287" s="140"/>
      <c r="G287" s="140"/>
      <c r="H287" s="98"/>
      <c r="I287" s="96"/>
      <c r="J287" s="96"/>
      <c r="K287" s="99"/>
      <c r="L287" s="99"/>
      <c r="M287" s="99" t="s">
        <v>9</v>
      </c>
      <c r="N287" s="48" t="s">
        <v>9</v>
      </c>
      <c r="O287" s="98"/>
      <c r="P287" s="48" t="s">
        <v>9</v>
      </c>
      <c r="Q287" s="132"/>
      <c r="R287" s="48" t="s">
        <v>9</v>
      </c>
      <c r="S287" s="48" t="s">
        <v>9</v>
      </c>
      <c r="T287" s="48" t="s">
        <v>9</v>
      </c>
      <c r="U287" s="125"/>
      <c r="V287" s="96"/>
      <c r="W287" s="125"/>
      <c r="X287" s="96"/>
      <c r="Y287" s="125"/>
      <c r="Z287" s="96"/>
      <c r="AA287" s="96"/>
      <c r="AB287" s="96"/>
      <c r="AC287" s="48" t="s">
        <v>9</v>
      </c>
      <c r="AD287" s="49"/>
    </row>
    <row r="288" spans="1:30" s="3" customFormat="1" ht="39.950000000000003" customHeight="1" x14ac:dyDescent="0.25">
      <c r="A288" s="116" t="s">
        <v>9</v>
      </c>
      <c r="B288" s="48" t="s">
        <v>9</v>
      </c>
      <c r="C288" s="48" t="s">
        <v>9</v>
      </c>
      <c r="D288" s="140"/>
      <c r="E288" s="140"/>
      <c r="F288" s="140"/>
      <c r="G288" s="140"/>
      <c r="H288" s="98"/>
      <c r="I288" s="96"/>
      <c r="J288" s="96"/>
      <c r="K288" s="99"/>
      <c r="L288" s="99"/>
      <c r="M288" s="99" t="s">
        <v>9</v>
      </c>
      <c r="N288" s="48" t="s">
        <v>9</v>
      </c>
      <c r="O288" s="98"/>
      <c r="P288" s="48" t="s">
        <v>9</v>
      </c>
      <c r="Q288" s="132"/>
      <c r="R288" s="48" t="s">
        <v>9</v>
      </c>
      <c r="S288" s="48" t="s">
        <v>9</v>
      </c>
      <c r="T288" s="48" t="s">
        <v>9</v>
      </c>
      <c r="U288" s="125"/>
      <c r="V288" s="96"/>
      <c r="W288" s="125"/>
      <c r="X288" s="96"/>
      <c r="Y288" s="125"/>
      <c r="Z288" s="96"/>
      <c r="AA288" s="96"/>
      <c r="AB288" s="96"/>
      <c r="AC288" s="48" t="s">
        <v>9</v>
      </c>
      <c r="AD288" s="49"/>
    </row>
    <row r="289" spans="1:30" s="3" customFormat="1" ht="6.95" customHeight="1" x14ac:dyDescent="0.25">
      <c r="A289" s="10"/>
      <c r="B289" s="139"/>
      <c r="C289" s="139"/>
      <c r="D289" s="139"/>
      <c r="E289" s="139"/>
      <c r="F289" s="139"/>
      <c r="G289" s="139"/>
      <c r="H289" s="139"/>
      <c r="I289" s="139"/>
      <c r="J289" s="139"/>
      <c r="K289" s="139"/>
      <c r="L289" s="131"/>
      <c r="M289" s="124"/>
      <c r="N289" s="124"/>
      <c r="O289" s="124"/>
      <c r="P289" s="124"/>
      <c r="Q289" s="12"/>
      <c r="R289" s="12"/>
      <c r="S289" s="12"/>
      <c r="T289" s="12"/>
      <c r="U289" s="12"/>
      <c r="V289" s="12"/>
      <c r="W289" s="12"/>
      <c r="X289" s="12"/>
      <c r="Y289" s="12"/>
      <c r="Z289" s="12"/>
      <c r="AA289" s="12"/>
      <c r="AB289" s="12"/>
      <c r="AC289" s="124"/>
      <c r="AD289" s="9"/>
    </row>
    <row r="290" spans="1:30" s="3" customFormat="1" ht="12.75" x14ac:dyDescent="0.25">
      <c r="A290" s="178" t="s">
        <v>582</v>
      </c>
      <c r="B290" s="179"/>
      <c r="C290" s="179"/>
      <c r="D290" s="179"/>
      <c r="E290" s="179"/>
      <c r="F290" s="179"/>
      <c r="G290" s="179"/>
      <c r="H290" s="179"/>
      <c r="I290" s="179"/>
      <c r="J290" s="179"/>
      <c r="K290" s="141"/>
      <c r="L290" s="131"/>
      <c r="M290" s="124"/>
      <c r="N290" s="124"/>
      <c r="O290" s="124"/>
      <c r="P290" s="124"/>
      <c r="Q290" s="124"/>
      <c r="R290" s="124"/>
      <c r="S290" s="124"/>
      <c r="T290" s="124"/>
      <c r="U290" s="124"/>
      <c r="V290" s="124"/>
      <c r="W290" s="124"/>
      <c r="X290" s="124"/>
      <c r="Y290" s="124"/>
      <c r="Z290" s="124"/>
      <c r="AA290" s="124"/>
      <c r="AB290" s="124"/>
      <c r="AC290" s="124"/>
      <c r="AD290" s="9"/>
    </row>
    <row r="291" spans="1:30" s="3" customFormat="1" ht="12.75" x14ac:dyDescent="0.25">
      <c r="A291" s="10"/>
      <c r="B291" s="124"/>
      <c r="C291" s="124"/>
      <c r="D291" s="124"/>
      <c r="E291" s="124"/>
      <c r="F291" s="124"/>
      <c r="G291" s="124"/>
      <c r="H291" s="124"/>
      <c r="I291" s="124"/>
      <c r="J291" s="124"/>
      <c r="K291" s="124"/>
      <c r="L291" s="131"/>
      <c r="M291" s="124"/>
      <c r="N291" s="124"/>
      <c r="O291" s="124"/>
      <c r="P291" s="124"/>
      <c r="Q291" s="124"/>
      <c r="R291" s="124"/>
      <c r="S291" s="124"/>
      <c r="T291" s="124"/>
      <c r="U291" s="124"/>
      <c r="V291" s="124"/>
      <c r="W291" s="124"/>
      <c r="X291" s="124"/>
      <c r="Y291" s="124"/>
      <c r="Z291" s="124"/>
      <c r="AA291" s="124"/>
      <c r="AB291" s="124"/>
      <c r="AC291" s="124"/>
      <c r="AD291" s="9"/>
    </row>
    <row r="292" spans="1:30" s="3" customFormat="1" ht="68.45" customHeight="1" x14ac:dyDescent="0.25">
      <c r="A292" s="13"/>
      <c r="B292" s="123" t="s">
        <v>23</v>
      </c>
      <c r="C292" s="196"/>
      <c r="D292" s="197"/>
      <c r="E292" s="197"/>
      <c r="F292" s="198"/>
      <c r="G292" s="124"/>
      <c r="H292" s="124"/>
      <c r="I292" s="124"/>
      <c r="J292" s="124"/>
      <c r="K292" s="124"/>
      <c r="L292" s="131"/>
      <c r="M292" s="124"/>
      <c r="N292" s="124"/>
      <c r="O292" s="124"/>
      <c r="P292" s="124"/>
      <c r="Q292" s="124"/>
      <c r="R292" s="124"/>
      <c r="S292" s="124"/>
      <c r="T292" s="124"/>
      <c r="U292" s="124"/>
      <c r="V292" s="124"/>
      <c r="W292" s="124"/>
      <c r="X292" s="124"/>
      <c r="Y292" s="124"/>
      <c r="Z292" s="124"/>
      <c r="AA292" s="124"/>
      <c r="AB292" s="124"/>
      <c r="AC292" s="124"/>
      <c r="AD292" s="9"/>
    </row>
    <row r="293" spans="1:30" s="3" customFormat="1" ht="6.95" customHeight="1" thickBot="1" x14ac:dyDescent="0.3">
      <c r="A293" s="14"/>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6"/>
    </row>
    <row r="294" spans="1:30" s="3" customFormat="1" ht="28.5" customHeight="1" x14ac:dyDescent="0.25">
      <c r="A294" s="5" t="s">
        <v>38</v>
      </c>
      <c r="B294" s="114" t="s">
        <v>405</v>
      </c>
      <c r="C294" s="115"/>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7"/>
    </row>
    <row r="295" spans="1:30" s="3" customFormat="1" ht="6.95" customHeight="1" x14ac:dyDescent="0.25">
      <c r="A295" s="8"/>
      <c r="B295" s="41"/>
      <c r="C295" s="41"/>
      <c r="D295" s="41"/>
      <c r="E295" s="41"/>
      <c r="F295" s="41"/>
      <c r="G295" s="41"/>
      <c r="H295" s="41"/>
      <c r="I295" s="41"/>
      <c r="J295" s="41"/>
      <c r="K295" s="41"/>
      <c r="L295" s="131"/>
      <c r="M295" s="41"/>
      <c r="N295" s="112"/>
      <c r="O295" s="112"/>
      <c r="P295" s="41"/>
      <c r="Q295" s="41"/>
      <c r="R295" s="41"/>
      <c r="S295" s="41"/>
      <c r="T295" s="112"/>
      <c r="U295" s="41"/>
      <c r="V295" s="41"/>
      <c r="W295" s="41"/>
      <c r="X295" s="41"/>
      <c r="Y295" s="41"/>
      <c r="Z295" s="41"/>
      <c r="AA295" s="50"/>
      <c r="AB295" s="41"/>
      <c r="AC295" s="112"/>
      <c r="AD295" s="9"/>
    </row>
    <row r="296" spans="1:30" s="3" customFormat="1" ht="28.5" customHeight="1" x14ac:dyDescent="0.25">
      <c r="A296" s="10"/>
      <c r="B296" s="123" t="s">
        <v>24</v>
      </c>
      <c r="C296" s="125"/>
      <c r="D296" s="122" t="s">
        <v>17</v>
      </c>
      <c r="E296" s="105"/>
      <c r="F296" s="122" t="s">
        <v>20</v>
      </c>
      <c r="G296" s="105"/>
      <c r="H296" s="124"/>
      <c r="I296" s="124"/>
      <c r="J296" s="124"/>
      <c r="K296" s="124"/>
      <c r="L296" s="131"/>
      <c r="M296" s="124"/>
      <c r="N296" s="124"/>
      <c r="O296" s="124"/>
      <c r="P296" s="124"/>
      <c r="Q296" s="124"/>
      <c r="R296" s="124"/>
      <c r="S296" s="124"/>
      <c r="T296" s="124"/>
      <c r="U296" s="124"/>
      <c r="V296" s="124"/>
      <c r="W296" s="124"/>
      <c r="X296" s="124"/>
      <c r="Y296" s="124"/>
      <c r="Z296" s="124"/>
      <c r="AA296" s="124"/>
      <c r="AB296" s="124"/>
      <c r="AC296" s="124"/>
      <c r="AD296" s="9"/>
    </row>
    <row r="297" spans="1:30" s="3" customFormat="1" ht="6.95" customHeight="1" x14ac:dyDescent="0.25">
      <c r="A297" s="10"/>
      <c r="B297" s="120"/>
      <c r="C297" s="124"/>
      <c r="D297" s="124"/>
      <c r="E297" s="124"/>
      <c r="F297" s="124"/>
      <c r="G297" s="124"/>
      <c r="H297" s="124"/>
      <c r="I297" s="124"/>
      <c r="J297" s="124"/>
      <c r="K297" s="124"/>
      <c r="L297" s="131"/>
      <c r="M297" s="124"/>
      <c r="N297" s="124"/>
      <c r="O297" s="124"/>
      <c r="P297" s="124"/>
      <c r="Q297" s="124"/>
      <c r="R297" s="124"/>
      <c r="S297" s="124"/>
      <c r="T297" s="124"/>
      <c r="U297" s="124"/>
      <c r="V297" s="124"/>
      <c r="W297" s="124"/>
      <c r="X297" s="124"/>
      <c r="Y297" s="124"/>
      <c r="Z297" s="124"/>
      <c r="AA297" s="124"/>
      <c r="AB297" s="124"/>
      <c r="AC297" s="124"/>
      <c r="AD297" s="9"/>
    </row>
    <row r="298" spans="1:30" s="3" customFormat="1" ht="30" customHeight="1" x14ac:dyDescent="0.25">
      <c r="A298" s="10"/>
      <c r="B298" s="123" t="s">
        <v>8</v>
      </c>
      <c r="C298" s="96"/>
      <c r="D298" s="122" t="s">
        <v>18</v>
      </c>
      <c r="E298" s="47"/>
      <c r="F298" s="123" t="s">
        <v>140</v>
      </c>
      <c r="G298" s="98"/>
      <c r="H298" s="176" t="s">
        <v>141</v>
      </c>
      <c r="I298" s="177"/>
      <c r="J298" s="98"/>
      <c r="K298" s="176" t="s">
        <v>139</v>
      </c>
      <c r="L298" s="193"/>
      <c r="M298" s="194" t="s">
        <v>9</v>
      </c>
      <c r="N298" s="195"/>
      <c r="O298" s="124"/>
      <c r="P298" s="124"/>
      <c r="Q298" s="124"/>
      <c r="R298" s="124"/>
      <c r="S298" s="124"/>
      <c r="T298" s="124"/>
      <c r="U298" s="124"/>
      <c r="V298" s="124"/>
      <c r="W298" s="124"/>
      <c r="X298" s="124"/>
      <c r="Y298" s="124"/>
      <c r="Z298" s="124"/>
      <c r="AA298" s="124"/>
      <c r="AB298" s="131"/>
      <c r="AC298" s="124"/>
      <c r="AD298" s="9"/>
    </row>
    <row r="299" spans="1:30" s="3" customFormat="1" ht="6.95" customHeight="1" x14ac:dyDescent="0.2">
      <c r="A299" s="10"/>
      <c r="B299" s="124"/>
      <c r="C299" s="124"/>
      <c r="D299" s="124"/>
      <c r="E299" s="37"/>
      <c r="F299" s="124"/>
      <c r="G299" s="124"/>
      <c r="H299" s="124"/>
      <c r="I299" s="124"/>
      <c r="J299" s="124"/>
      <c r="K299" s="124"/>
      <c r="L299" s="131"/>
      <c r="M299" s="124"/>
      <c r="N299" s="124"/>
      <c r="O299" s="124"/>
      <c r="P299" s="124"/>
      <c r="Q299" s="124"/>
      <c r="R299" s="124"/>
      <c r="S299" s="124"/>
      <c r="T299" s="124"/>
      <c r="U299" s="124"/>
      <c r="V299" s="124"/>
      <c r="W299" s="124"/>
      <c r="X299" s="124"/>
      <c r="Y299" s="124"/>
      <c r="Z299" s="124"/>
      <c r="AA299" s="124"/>
      <c r="AB299" s="124"/>
      <c r="AC299" s="124"/>
      <c r="AD299" s="9"/>
    </row>
    <row r="300" spans="1:30" s="3" customFormat="1" ht="29.25" customHeight="1" x14ac:dyDescent="0.25">
      <c r="A300" s="10"/>
      <c r="B300" s="123" t="s">
        <v>5</v>
      </c>
      <c r="C300" s="96"/>
      <c r="D300" s="123" t="s">
        <v>19</v>
      </c>
      <c r="E300" s="47"/>
      <c r="F300" s="124"/>
      <c r="G300" s="124"/>
      <c r="H300" s="124"/>
      <c r="I300" s="124"/>
      <c r="J300" s="124"/>
      <c r="K300" s="124"/>
      <c r="L300" s="131"/>
      <c r="M300" s="124"/>
      <c r="N300" s="124"/>
      <c r="O300" s="124"/>
      <c r="P300" s="124"/>
      <c r="Q300" s="124"/>
      <c r="R300" s="124"/>
      <c r="S300" s="124"/>
      <c r="T300" s="124"/>
      <c r="U300" s="124"/>
      <c r="V300" s="124"/>
      <c r="W300" s="124"/>
      <c r="X300" s="124"/>
      <c r="Y300" s="124"/>
      <c r="Z300" s="124"/>
      <c r="AA300" s="124"/>
      <c r="AB300" s="124"/>
      <c r="AC300" s="124"/>
      <c r="AD300" s="9"/>
    </row>
    <row r="301" spans="1:30" s="3" customFormat="1" ht="18.600000000000001" customHeight="1" x14ac:dyDescent="0.25">
      <c r="A301" s="10"/>
      <c r="B301" s="124"/>
      <c r="C301" s="124"/>
      <c r="D301" s="124"/>
      <c r="E301" s="124"/>
      <c r="F301" s="124"/>
      <c r="G301" s="124"/>
      <c r="H301" s="124"/>
      <c r="I301" s="185" t="s">
        <v>2</v>
      </c>
      <c r="J301" s="186"/>
      <c r="K301" s="186"/>
      <c r="L301" s="186"/>
      <c r="M301" s="186"/>
      <c r="N301" s="186"/>
      <c r="O301" s="186"/>
      <c r="P301" s="11"/>
      <c r="Q301" s="11"/>
      <c r="R301" s="180" t="s">
        <v>138</v>
      </c>
      <c r="S301" s="181"/>
      <c r="T301" s="181"/>
      <c r="U301" s="181"/>
      <c r="V301" s="182"/>
      <c r="W301" s="182"/>
      <c r="X301" s="182"/>
      <c r="Y301" s="182"/>
      <c r="Z301" s="182"/>
      <c r="AA301" s="182"/>
      <c r="AB301" s="182"/>
      <c r="AC301" s="182"/>
      <c r="AD301" s="183"/>
    </row>
    <row r="302" spans="1:30" s="22" customFormat="1" ht="45.6" customHeight="1" x14ac:dyDescent="0.2">
      <c r="A302" s="17" t="s">
        <v>1</v>
      </c>
      <c r="B302" s="18" t="s">
        <v>581</v>
      </c>
      <c r="C302" s="18" t="s">
        <v>408</v>
      </c>
      <c r="D302" s="19" t="s">
        <v>13</v>
      </c>
      <c r="E302" s="19" t="s">
        <v>14</v>
      </c>
      <c r="F302" s="19" t="s">
        <v>15</v>
      </c>
      <c r="G302" s="19" t="s">
        <v>409</v>
      </c>
      <c r="H302" s="19" t="s">
        <v>410</v>
      </c>
      <c r="I302" s="19" t="s">
        <v>16</v>
      </c>
      <c r="J302" s="19" t="s">
        <v>92</v>
      </c>
      <c r="K302" s="19" t="s">
        <v>580</v>
      </c>
      <c r="L302" s="19" t="s">
        <v>3</v>
      </c>
      <c r="M302" s="19" t="s">
        <v>143</v>
      </c>
      <c r="N302" s="19" t="s">
        <v>406</v>
      </c>
      <c r="O302" s="19" t="s">
        <v>142</v>
      </c>
      <c r="P302" s="19" t="s">
        <v>584</v>
      </c>
      <c r="Q302" s="19" t="s">
        <v>97</v>
      </c>
      <c r="R302" s="19" t="s">
        <v>429</v>
      </c>
      <c r="S302" s="18" t="s">
        <v>96</v>
      </c>
      <c r="T302" s="18" t="s">
        <v>427</v>
      </c>
      <c r="U302" s="23" t="s">
        <v>105</v>
      </c>
      <c r="V302" s="23" t="s">
        <v>106</v>
      </c>
      <c r="W302" s="23" t="s">
        <v>107</v>
      </c>
      <c r="X302" s="23" t="s">
        <v>108</v>
      </c>
      <c r="Y302" s="23" t="s">
        <v>109</v>
      </c>
      <c r="Z302" s="23" t="s">
        <v>110</v>
      </c>
      <c r="AA302" s="20" t="s">
        <v>94</v>
      </c>
      <c r="AB302" s="20" t="s">
        <v>91</v>
      </c>
      <c r="AC302" s="19" t="s">
        <v>407</v>
      </c>
      <c r="AD302" s="21" t="s">
        <v>95</v>
      </c>
    </row>
    <row r="303" spans="1:30" s="3" customFormat="1" ht="39.950000000000003" customHeight="1" x14ac:dyDescent="0.25">
      <c r="A303" s="116" t="s">
        <v>9</v>
      </c>
      <c r="B303" s="48" t="s">
        <v>9</v>
      </c>
      <c r="C303" s="48" t="s">
        <v>9</v>
      </c>
      <c r="D303" s="140"/>
      <c r="E303" s="140"/>
      <c r="F303" s="140"/>
      <c r="G303" s="140"/>
      <c r="H303" s="98"/>
      <c r="I303" s="96"/>
      <c r="J303" s="96"/>
      <c r="K303" s="99"/>
      <c r="L303" s="99"/>
      <c r="M303" s="99" t="s">
        <v>9</v>
      </c>
      <c r="N303" s="48" t="s">
        <v>9</v>
      </c>
      <c r="O303" s="98"/>
      <c r="P303" s="48" t="s">
        <v>9</v>
      </c>
      <c r="Q303" s="132"/>
      <c r="R303" s="48" t="s">
        <v>9</v>
      </c>
      <c r="S303" s="48" t="s">
        <v>9</v>
      </c>
      <c r="T303" s="48" t="s">
        <v>9</v>
      </c>
      <c r="U303" s="125"/>
      <c r="V303" s="96"/>
      <c r="W303" s="125"/>
      <c r="X303" s="96"/>
      <c r="Y303" s="125"/>
      <c r="Z303" s="96"/>
      <c r="AA303" s="96"/>
      <c r="AB303" s="96"/>
      <c r="AC303" s="48" t="s">
        <v>9</v>
      </c>
      <c r="AD303" s="49"/>
    </row>
    <row r="304" spans="1:30" s="3" customFormat="1" ht="39.950000000000003" customHeight="1" x14ac:dyDescent="0.25">
      <c r="A304" s="116" t="s">
        <v>9</v>
      </c>
      <c r="B304" s="48" t="s">
        <v>9</v>
      </c>
      <c r="C304" s="48" t="s">
        <v>9</v>
      </c>
      <c r="D304" s="140"/>
      <c r="E304" s="140"/>
      <c r="F304" s="140"/>
      <c r="G304" s="140"/>
      <c r="H304" s="98"/>
      <c r="I304" s="96"/>
      <c r="J304" s="96"/>
      <c r="K304" s="99"/>
      <c r="L304" s="99"/>
      <c r="M304" s="99" t="s">
        <v>9</v>
      </c>
      <c r="N304" s="48" t="s">
        <v>9</v>
      </c>
      <c r="O304" s="98"/>
      <c r="P304" s="48" t="s">
        <v>9</v>
      </c>
      <c r="Q304" s="132"/>
      <c r="R304" s="48" t="s">
        <v>9</v>
      </c>
      <c r="S304" s="48" t="s">
        <v>9</v>
      </c>
      <c r="T304" s="48" t="s">
        <v>9</v>
      </c>
      <c r="U304" s="125"/>
      <c r="V304" s="96"/>
      <c r="W304" s="125"/>
      <c r="X304" s="96"/>
      <c r="Y304" s="125"/>
      <c r="Z304" s="96"/>
      <c r="AA304" s="96"/>
      <c r="AB304" s="96"/>
      <c r="AC304" s="48" t="s">
        <v>9</v>
      </c>
      <c r="AD304" s="49"/>
    </row>
    <row r="305" spans="1:30" s="3" customFormat="1" ht="39.950000000000003" customHeight="1" x14ac:dyDescent="0.25">
      <c r="A305" s="116" t="s">
        <v>9</v>
      </c>
      <c r="B305" s="48" t="s">
        <v>9</v>
      </c>
      <c r="C305" s="48" t="s">
        <v>9</v>
      </c>
      <c r="D305" s="140"/>
      <c r="E305" s="140"/>
      <c r="F305" s="140"/>
      <c r="G305" s="140"/>
      <c r="H305" s="98"/>
      <c r="I305" s="96"/>
      <c r="J305" s="96"/>
      <c r="K305" s="99"/>
      <c r="L305" s="99"/>
      <c r="M305" s="99" t="s">
        <v>9</v>
      </c>
      <c r="N305" s="48" t="s">
        <v>9</v>
      </c>
      <c r="O305" s="98"/>
      <c r="P305" s="48" t="s">
        <v>9</v>
      </c>
      <c r="Q305" s="132"/>
      <c r="R305" s="48" t="s">
        <v>9</v>
      </c>
      <c r="S305" s="48" t="s">
        <v>9</v>
      </c>
      <c r="T305" s="48" t="s">
        <v>9</v>
      </c>
      <c r="U305" s="125"/>
      <c r="V305" s="96"/>
      <c r="W305" s="125"/>
      <c r="X305" s="96"/>
      <c r="Y305" s="125"/>
      <c r="Z305" s="96"/>
      <c r="AA305" s="96"/>
      <c r="AB305" s="96"/>
      <c r="AC305" s="48" t="s">
        <v>9</v>
      </c>
      <c r="AD305" s="49"/>
    </row>
    <row r="306" spans="1:30" s="3" customFormat="1" ht="39.950000000000003" customHeight="1" x14ac:dyDescent="0.25">
      <c r="A306" s="116" t="s">
        <v>9</v>
      </c>
      <c r="B306" s="48" t="s">
        <v>9</v>
      </c>
      <c r="C306" s="48" t="s">
        <v>9</v>
      </c>
      <c r="D306" s="140"/>
      <c r="E306" s="140"/>
      <c r="F306" s="140"/>
      <c r="G306" s="140"/>
      <c r="H306" s="98"/>
      <c r="I306" s="96"/>
      <c r="J306" s="96"/>
      <c r="K306" s="99"/>
      <c r="L306" s="99"/>
      <c r="M306" s="99" t="s">
        <v>9</v>
      </c>
      <c r="N306" s="48" t="s">
        <v>9</v>
      </c>
      <c r="O306" s="98"/>
      <c r="P306" s="48" t="s">
        <v>9</v>
      </c>
      <c r="Q306" s="132"/>
      <c r="R306" s="48" t="s">
        <v>9</v>
      </c>
      <c r="S306" s="48" t="s">
        <v>9</v>
      </c>
      <c r="T306" s="48" t="s">
        <v>9</v>
      </c>
      <c r="U306" s="125"/>
      <c r="V306" s="96"/>
      <c r="W306" s="125"/>
      <c r="X306" s="96"/>
      <c r="Y306" s="125"/>
      <c r="Z306" s="96"/>
      <c r="AA306" s="96"/>
      <c r="AB306" s="96"/>
      <c r="AC306" s="48" t="s">
        <v>9</v>
      </c>
      <c r="AD306" s="49"/>
    </row>
    <row r="307" spans="1:30" s="3" customFormat="1" ht="39.950000000000003" customHeight="1" x14ac:dyDescent="0.25">
      <c r="A307" s="116" t="s">
        <v>9</v>
      </c>
      <c r="B307" s="48" t="s">
        <v>9</v>
      </c>
      <c r="C307" s="48" t="s">
        <v>9</v>
      </c>
      <c r="D307" s="140"/>
      <c r="E307" s="140"/>
      <c r="F307" s="140"/>
      <c r="G307" s="140"/>
      <c r="H307" s="98"/>
      <c r="I307" s="96"/>
      <c r="J307" s="96"/>
      <c r="K307" s="99"/>
      <c r="L307" s="99"/>
      <c r="M307" s="99" t="s">
        <v>9</v>
      </c>
      <c r="N307" s="48" t="s">
        <v>9</v>
      </c>
      <c r="O307" s="98"/>
      <c r="P307" s="48" t="s">
        <v>9</v>
      </c>
      <c r="Q307" s="132"/>
      <c r="R307" s="48" t="s">
        <v>9</v>
      </c>
      <c r="S307" s="48" t="s">
        <v>9</v>
      </c>
      <c r="T307" s="48" t="s">
        <v>9</v>
      </c>
      <c r="U307" s="125"/>
      <c r="V307" s="96"/>
      <c r="W307" s="125"/>
      <c r="X307" s="96"/>
      <c r="Y307" s="125"/>
      <c r="Z307" s="96"/>
      <c r="AA307" s="96"/>
      <c r="AB307" s="96"/>
      <c r="AC307" s="48" t="s">
        <v>9</v>
      </c>
      <c r="AD307" s="49"/>
    </row>
    <row r="308" spans="1:30" s="3" customFormat="1" ht="39.950000000000003" customHeight="1" x14ac:dyDescent="0.25">
      <c r="A308" s="116" t="s">
        <v>9</v>
      </c>
      <c r="B308" s="48" t="s">
        <v>9</v>
      </c>
      <c r="C308" s="48" t="s">
        <v>9</v>
      </c>
      <c r="D308" s="140"/>
      <c r="E308" s="140"/>
      <c r="F308" s="140"/>
      <c r="G308" s="140"/>
      <c r="H308" s="98"/>
      <c r="I308" s="96"/>
      <c r="J308" s="96"/>
      <c r="K308" s="99"/>
      <c r="L308" s="99"/>
      <c r="M308" s="99" t="s">
        <v>9</v>
      </c>
      <c r="N308" s="48" t="s">
        <v>9</v>
      </c>
      <c r="O308" s="98"/>
      <c r="P308" s="48" t="s">
        <v>9</v>
      </c>
      <c r="Q308" s="132"/>
      <c r="R308" s="48" t="s">
        <v>9</v>
      </c>
      <c r="S308" s="48" t="s">
        <v>9</v>
      </c>
      <c r="T308" s="48" t="s">
        <v>9</v>
      </c>
      <c r="U308" s="125"/>
      <c r="V308" s="96"/>
      <c r="W308" s="125"/>
      <c r="X308" s="96"/>
      <c r="Y308" s="125"/>
      <c r="Z308" s="96"/>
      <c r="AA308" s="96"/>
      <c r="AB308" s="96"/>
      <c r="AC308" s="48" t="s">
        <v>9</v>
      </c>
      <c r="AD308" s="49"/>
    </row>
    <row r="309" spans="1:30" s="3" customFormat="1" ht="6.95" customHeight="1" x14ac:dyDescent="0.25">
      <c r="A309" s="10"/>
      <c r="B309" s="139"/>
      <c r="C309" s="139"/>
      <c r="D309" s="139"/>
      <c r="E309" s="139"/>
      <c r="F309" s="139"/>
      <c r="G309" s="139"/>
      <c r="H309" s="139"/>
      <c r="I309" s="139"/>
      <c r="J309" s="139"/>
      <c r="K309" s="139"/>
      <c r="L309" s="131"/>
      <c r="M309" s="124"/>
      <c r="N309" s="124"/>
      <c r="O309" s="124"/>
      <c r="P309" s="124"/>
      <c r="Q309" s="12"/>
      <c r="R309" s="12"/>
      <c r="S309" s="12"/>
      <c r="T309" s="12"/>
      <c r="U309" s="12"/>
      <c r="V309" s="12"/>
      <c r="W309" s="12"/>
      <c r="X309" s="12"/>
      <c r="Y309" s="12"/>
      <c r="Z309" s="12"/>
      <c r="AA309" s="12"/>
      <c r="AB309" s="12"/>
      <c r="AC309" s="124"/>
      <c r="AD309" s="9"/>
    </row>
    <row r="310" spans="1:30" s="3" customFormat="1" ht="12.75" x14ac:dyDescent="0.25">
      <c r="A310" s="178" t="s">
        <v>582</v>
      </c>
      <c r="B310" s="179"/>
      <c r="C310" s="179"/>
      <c r="D310" s="179"/>
      <c r="E310" s="179"/>
      <c r="F310" s="179"/>
      <c r="G310" s="179"/>
      <c r="H310" s="179"/>
      <c r="I310" s="179"/>
      <c r="J310" s="179"/>
      <c r="K310" s="141"/>
      <c r="L310" s="131"/>
      <c r="M310" s="124"/>
      <c r="N310" s="124"/>
      <c r="O310" s="124"/>
      <c r="P310" s="124"/>
      <c r="Q310" s="124"/>
      <c r="R310" s="124"/>
      <c r="S310" s="124"/>
      <c r="T310" s="124"/>
      <c r="U310" s="124"/>
      <c r="V310" s="124"/>
      <c r="W310" s="124"/>
      <c r="X310" s="124"/>
      <c r="Y310" s="124"/>
      <c r="Z310" s="124"/>
      <c r="AA310" s="124"/>
      <c r="AB310" s="124"/>
      <c r="AC310" s="124"/>
      <c r="AD310" s="9"/>
    </row>
    <row r="311" spans="1:30" s="3" customFormat="1" ht="12.75" x14ac:dyDescent="0.25">
      <c r="A311" s="10"/>
      <c r="B311" s="124"/>
      <c r="C311" s="124"/>
      <c r="D311" s="124"/>
      <c r="E311" s="124"/>
      <c r="F311" s="124"/>
      <c r="G311" s="124"/>
      <c r="H311" s="124"/>
      <c r="I311" s="124"/>
      <c r="J311" s="124"/>
      <c r="K311" s="124"/>
      <c r="L311" s="131"/>
      <c r="M311" s="124"/>
      <c r="N311" s="124"/>
      <c r="O311" s="124"/>
      <c r="P311" s="124"/>
      <c r="Q311" s="124"/>
      <c r="R311" s="124"/>
      <c r="S311" s="124"/>
      <c r="T311" s="124"/>
      <c r="U311" s="124"/>
      <c r="V311" s="124"/>
      <c r="W311" s="124"/>
      <c r="X311" s="124"/>
      <c r="Y311" s="124"/>
      <c r="Z311" s="124"/>
      <c r="AA311" s="124"/>
      <c r="AB311" s="124"/>
      <c r="AC311" s="124"/>
      <c r="AD311" s="9"/>
    </row>
    <row r="312" spans="1:30" s="3" customFormat="1" ht="68.45" customHeight="1" x14ac:dyDescent="0.25">
      <c r="A312" s="13"/>
      <c r="B312" s="123" t="s">
        <v>23</v>
      </c>
      <c r="C312" s="196"/>
      <c r="D312" s="197"/>
      <c r="E312" s="197"/>
      <c r="F312" s="198"/>
      <c r="G312" s="124"/>
      <c r="H312" s="124"/>
      <c r="I312" s="124"/>
      <c r="J312" s="124"/>
      <c r="K312" s="124"/>
      <c r="L312" s="131"/>
      <c r="M312" s="124"/>
      <c r="N312" s="124"/>
      <c r="O312" s="124"/>
      <c r="P312" s="124"/>
      <c r="Q312" s="124"/>
      <c r="R312" s="124"/>
      <c r="S312" s="124"/>
      <c r="T312" s="124"/>
      <c r="U312" s="124"/>
      <c r="V312" s="124"/>
      <c r="W312" s="124"/>
      <c r="X312" s="124"/>
      <c r="Y312" s="124"/>
      <c r="Z312" s="124"/>
      <c r="AA312" s="124"/>
      <c r="AB312" s="124"/>
      <c r="AC312" s="124"/>
      <c r="AD312" s="9"/>
    </row>
    <row r="313" spans="1:30" s="3" customFormat="1" ht="6.95" customHeight="1" thickBot="1" x14ac:dyDescent="0.3">
      <c r="A313" s="14"/>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6"/>
    </row>
    <row r="314" spans="1:30" s="3" customFormat="1" ht="28.5" customHeight="1" x14ac:dyDescent="0.25">
      <c r="A314" s="5" t="s">
        <v>39</v>
      </c>
      <c r="B314" s="114" t="s">
        <v>405</v>
      </c>
      <c r="C314" s="115"/>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7"/>
    </row>
    <row r="315" spans="1:30" s="3" customFormat="1" ht="6.95" customHeight="1" x14ac:dyDescent="0.25">
      <c r="A315" s="8"/>
      <c r="B315" s="41"/>
      <c r="C315" s="41"/>
      <c r="D315" s="41"/>
      <c r="E315" s="41"/>
      <c r="F315" s="41"/>
      <c r="G315" s="41"/>
      <c r="H315" s="41"/>
      <c r="I315" s="41"/>
      <c r="J315" s="41"/>
      <c r="K315" s="41"/>
      <c r="L315" s="131"/>
      <c r="M315" s="41"/>
      <c r="N315" s="112"/>
      <c r="O315" s="112"/>
      <c r="P315" s="41"/>
      <c r="Q315" s="41"/>
      <c r="R315" s="41"/>
      <c r="S315" s="41"/>
      <c r="T315" s="112"/>
      <c r="U315" s="41"/>
      <c r="V315" s="41"/>
      <c r="W315" s="41"/>
      <c r="X315" s="41"/>
      <c r="Y315" s="41"/>
      <c r="Z315" s="41"/>
      <c r="AA315" s="50"/>
      <c r="AB315" s="41"/>
      <c r="AC315" s="112"/>
      <c r="AD315" s="9"/>
    </row>
    <row r="316" spans="1:30" s="3" customFormat="1" ht="28.5" customHeight="1" x14ac:dyDescent="0.25">
      <c r="A316" s="10"/>
      <c r="B316" s="123" t="s">
        <v>24</v>
      </c>
      <c r="C316" s="125"/>
      <c r="D316" s="122" t="s">
        <v>17</v>
      </c>
      <c r="E316" s="105"/>
      <c r="F316" s="122" t="s">
        <v>20</v>
      </c>
      <c r="G316" s="105"/>
      <c r="H316" s="124"/>
      <c r="I316" s="124"/>
      <c r="J316" s="124"/>
      <c r="K316" s="124"/>
      <c r="L316" s="131"/>
      <c r="M316" s="124"/>
      <c r="N316" s="124"/>
      <c r="O316" s="124"/>
      <c r="P316" s="124"/>
      <c r="Q316" s="124"/>
      <c r="R316" s="124"/>
      <c r="S316" s="124"/>
      <c r="T316" s="124"/>
      <c r="U316" s="124"/>
      <c r="V316" s="124"/>
      <c r="W316" s="124"/>
      <c r="X316" s="124"/>
      <c r="Y316" s="124"/>
      <c r="Z316" s="124"/>
      <c r="AA316" s="124"/>
      <c r="AB316" s="124"/>
      <c r="AC316" s="124"/>
      <c r="AD316" s="9"/>
    </row>
    <row r="317" spans="1:30" s="3" customFormat="1" ht="6.95" customHeight="1" x14ac:dyDescent="0.25">
      <c r="A317" s="10"/>
      <c r="B317" s="120"/>
      <c r="C317" s="124"/>
      <c r="D317" s="124"/>
      <c r="E317" s="124"/>
      <c r="F317" s="124"/>
      <c r="G317" s="124"/>
      <c r="H317" s="124"/>
      <c r="I317" s="124"/>
      <c r="J317" s="124"/>
      <c r="K317" s="124"/>
      <c r="L317" s="131"/>
      <c r="M317" s="124"/>
      <c r="N317" s="124"/>
      <c r="O317" s="124"/>
      <c r="P317" s="124"/>
      <c r="Q317" s="124"/>
      <c r="R317" s="124"/>
      <c r="S317" s="124"/>
      <c r="T317" s="124"/>
      <c r="U317" s="124"/>
      <c r="V317" s="124"/>
      <c r="W317" s="124"/>
      <c r="X317" s="124"/>
      <c r="Y317" s="124"/>
      <c r="Z317" s="124"/>
      <c r="AA317" s="124"/>
      <c r="AB317" s="124"/>
      <c r="AC317" s="124"/>
      <c r="AD317" s="9"/>
    </row>
    <row r="318" spans="1:30" s="3" customFormat="1" ht="30" customHeight="1" x14ac:dyDescent="0.25">
      <c r="A318" s="10"/>
      <c r="B318" s="123" t="s">
        <v>8</v>
      </c>
      <c r="C318" s="96"/>
      <c r="D318" s="122" t="s">
        <v>18</v>
      </c>
      <c r="E318" s="47"/>
      <c r="F318" s="123" t="s">
        <v>140</v>
      </c>
      <c r="G318" s="98"/>
      <c r="H318" s="176" t="s">
        <v>141</v>
      </c>
      <c r="I318" s="177"/>
      <c r="J318" s="98"/>
      <c r="K318" s="176" t="s">
        <v>139</v>
      </c>
      <c r="L318" s="193"/>
      <c r="M318" s="194" t="s">
        <v>9</v>
      </c>
      <c r="N318" s="195"/>
      <c r="O318" s="124"/>
      <c r="P318" s="124"/>
      <c r="Q318" s="124"/>
      <c r="R318" s="124"/>
      <c r="S318" s="124"/>
      <c r="T318" s="124"/>
      <c r="U318" s="124"/>
      <c r="V318" s="124"/>
      <c r="W318" s="124"/>
      <c r="X318" s="124"/>
      <c r="Y318" s="124"/>
      <c r="Z318" s="124"/>
      <c r="AA318" s="124"/>
      <c r="AB318" s="131"/>
      <c r="AC318" s="124"/>
      <c r="AD318" s="9"/>
    </row>
    <row r="319" spans="1:30" s="3" customFormat="1" ht="6.95" customHeight="1" x14ac:dyDescent="0.2">
      <c r="A319" s="10"/>
      <c r="B319" s="124"/>
      <c r="C319" s="124"/>
      <c r="D319" s="124"/>
      <c r="E319" s="37"/>
      <c r="F319" s="124"/>
      <c r="G319" s="124"/>
      <c r="H319" s="124"/>
      <c r="I319" s="124"/>
      <c r="J319" s="124"/>
      <c r="K319" s="124"/>
      <c r="L319" s="131"/>
      <c r="M319" s="124"/>
      <c r="N319" s="124"/>
      <c r="O319" s="124"/>
      <c r="P319" s="124"/>
      <c r="Q319" s="124"/>
      <c r="R319" s="124"/>
      <c r="S319" s="124"/>
      <c r="T319" s="124"/>
      <c r="U319" s="124"/>
      <c r="V319" s="124"/>
      <c r="W319" s="124"/>
      <c r="X319" s="124"/>
      <c r="Y319" s="124"/>
      <c r="Z319" s="124"/>
      <c r="AA319" s="124"/>
      <c r="AB319" s="124"/>
      <c r="AC319" s="124"/>
      <c r="AD319" s="9"/>
    </row>
    <row r="320" spans="1:30" s="3" customFormat="1" ht="29.25" customHeight="1" x14ac:dyDescent="0.25">
      <c r="A320" s="10"/>
      <c r="B320" s="123" t="s">
        <v>5</v>
      </c>
      <c r="C320" s="96"/>
      <c r="D320" s="123" t="s">
        <v>19</v>
      </c>
      <c r="E320" s="47"/>
      <c r="F320" s="124"/>
      <c r="G320" s="124"/>
      <c r="H320" s="124"/>
      <c r="I320" s="124"/>
      <c r="J320" s="124"/>
      <c r="K320" s="124"/>
      <c r="L320" s="131"/>
      <c r="M320" s="124"/>
      <c r="N320" s="124"/>
      <c r="O320" s="124"/>
      <c r="P320" s="124"/>
      <c r="Q320" s="124"/>
      <c r="R320" s="124"/>
      <c r="S320" s="124"/>
      <c r="T320" s="124"/>
      <c r="U320" s="124"/>
      <c r="V320" s="124"/>
      <c r="W320" s="124"/>
      <c r="X320" s="124"/>
      <c r="Y320" s="124"/>
      <c r="Z320" s="124"/>
      <c r="AA320" s="124"/>
      <c r="AB320" s="124"/>
      <c r="AC320" s="124"/>
      <c r="AD320" s="9"/>
    </row>
    <row r="321" spans="1:30" s="3" customFormat="1" ht="18.600000000000001" customHeight="1" x14ac:dyDescent="0.25">
      <c r="A321" s="10"/>
      <c r="B321" s="124"/>
      <c r="C321" s="124"/>
      <c r="D321" s="124"/>
      <c r="E321" s="124"/>
      <c r="F321" s="124"/>
      <c r="G321" s="124"/>
      <c r="H321" s="124"/>
      <c r="I321" s="185" t="s">
        <v>2</v>
      </c>
      <c r="J321" s="186"/>
      <c r="K321" s="186"/>
      <c r="L321" s="186"/>
      <c r="M321" s="186"/>
      <c r="N321" s="186"/>
      <c r="O321" s="186"/>
      <c r="P321" s="11"/>
      <c r="Q321" s="11"/>
      <c r="R321" s="180" t="s">
        <v>138</v>
      </c>
      <c r="S321" s="181"/>
      <c r="T321" s="181"/>
      <c r="U321" s="181"/>
      <c r="V321" s="182"/>
      <c r="W321" s="182"/>
      <c r="X321" s="182"/>
      <c r="Y321" s="182"/>
      <c r="Z321" s="182"/>
      <c r="AA321" s="182"/>
      <c r="AB321" s="182"/>
      <c r="AC321" s="182"/>
      <c r="AD321" s="183"/>
    </row>
    <row r="322" spans="1:30" s="22" customFormat="1" ht="45.6" customHeight="1" x14ac:dyDescent="0.2">
      <c r="A322" s="17" t="s">
        <v>1</v>
      </c>
      <c r="B322" s="18" t="s">
        <v>581</v>
      </c>
      <c r="C322" s="18" t="s">
        <v>408</v>
      </c>
      <c r="D322" s="19" t="s">
        <v>13</v>
      </c>
      <c r="E322" s="19" t="s">
        <v>14</v>
      </c>
      <c r="F322" s="19" t="s">
        <v>15</v>
      </c>
      <c r="G322" s="19" t="s">
        <v>409</v>
      </c>
      <c r="H322" s="19" t="s">
        <v>410</v>
      </c>
      <c r="I322" s="19" t="s">
        <v>16</v>
      </c>
      <c r="J322" s="19" t="s">
        <v>92</v>
      </c>
      <c r="K322" s="19" t="s">
        <v>580</v>
      </c>
      <c r="L322" s="19" t="s">
        <v>3</v>
      </c>
      <c r="M322" s="19" t="s">
        <v>143</v>
      </c>
      <c r="N322" s="19" t="s">
        <v>406</v>
      </c>
      <c r="O322" s="19" t="s">
        <v>142</v>
      </c>
      <c r="P322" s="19" t="s">
        <v>584</v>
      </c>
      <c r="Q322" s="19" t="s">
        <v>97</v>
      </c>
      <c r="R322" s="19" t="s">
        <v>429</v>
      </c>
      <c r="S322" s="18" t="s">
        <v>96</v>
      </c>
      <c r="T322" s="18" t="s">
        <v>427</v>
      </c>
      <c r="U322" s="23" t="s">
        <v>105</v>
      </c>
      <c r="V322" s="23" t="s">
        <v>106</v>
      </c>
      <c r="W322" s="23" t="s">
        <v>107</v>
      </c>
      <c r="X322" s="23" t="s">
        <v>108</v>
      </c>
      <c r="Y322" s="23" t="s">
        <v>109</v>
      </c>
      <c r="Z322" s="23" t="s">
        <v>110</v>
      </c>
      <c r="AA322" s="20" t="s">
        <v>94</v>
      </c>
      <c r="AB322" s="20" t="s">
        <v>91</v>
      </c>
      <c r="AC322" s="19" t="s">
        <v>407</v>
      </c>
      <c r="AD322" s="21" t="s">
        <v>95</v>
      </c>
    </row>
    <row r="323" spans="1:30" s="3" customFormat="1" ht="39.950000000000003" customHeight="1" x14ac:dyDescent="0.25">
      <c r="A323" s="116" t="s">
        <v>9</v>
      </c>
      <c r="B323" s="48" t="s">
        <v>9</v>
      </c>
      <c r="C323" s="48" t="s">
        <v>9</v>
      </c>
      <c r="D323" s="140"/>
      <c r="E323" s="140"/>
      <c r="F323" s="140"/>
      <c r="G323" s="140"/>
      <c r="H323" s="98"/>
      <c r="I323" s="96"/>
      <c r="J323" s="96"/>
      <c r="K323" s="99"/>
      <c r="L323" s="99"/>
      <c r="M323" s="99" t="s">
        <v>9</v>
      </c>
      <c r="N323" s="48" t="s">
        <v>9</v>
      </c>
      <c r="O323" s="98"/>
      <c r="P323" s="48" t="s">
        <v>9</v>
      </c>
      <c r="Q323" s="132"/>
      <c r="R323" s="48" t="s">
        <v>9</v>
      </c>
      <c r="S323" s="48" t="s">
        <v>9</v>
      </c>
      <c r="T323" s="48" t="s">
        <v>9</v>
      </c>
      <c r="U323" s="125"/>
      <c r="V323" s="96"/>
      <c r="W323" s="125"/>
      <c r="X323" s="96"/>
      <c r="Y323" s="125"/>
      <c r="Z323" s="96"/>
      <c r="AA323" s="96"/>
      <c r="AB323" s="96"/>
      <c r="AC323" s="48" t="s">
        <v>9</v>
      </c>
      <c r="AD323" s="49"/>
    </row>
    <row r="324" spans="1:30" s="3" customFormat="1" ht="39.950000000000003" customHeight="1" x14ac:dyDescent="0.25">
      <c r="A324" s="116" t="s">
        <v>9</v>
      </c>
      <c r="B324" s="48" t="s">
        <v>9</v>
      </c>
      <c r="C324" s="48" t="s">
        <v>9</v>
      </c>
      <c r="D324" s="140"/>
      <c r="E324" s="140"/>
      <c r="F324" s="140"/>
      <c r="G324" s="140"/>
      <c r="H324" s="98"/>
      <c r="I324" s="96"/>
      <c r="J324" s="96"/>
      <c r="K324" s="99"/>
      <c r="L324" s="99"/>
      <c r="M324" s="99" t="s">
        <v>9</v>
      </c>
      <c r="N324" s="48" t="s">
        <v>9</v>
      </c>
      <c r="O324" s="98"/>
      <c r="P324" s="48" t="s">
        <v>9</v>
      </c>
      <c r="Q324" s="132"/>
      <c r="R324" s="48" t="s">
        <v>9</v>
      </c>
      <c r="S324" s="48" t="s">
        <v>9</v>
      </c>
      <c r="T324" s="48" t="s">
        <v>9</v>
      </c>
      <c r="U324" s="125"/>
      <c r="V324" s="96"/>
      <c r="W324" s="125"/>
      <c r="X324" s="96"/>
      <c r="Y324" s="125"/>
      <c r="Z324" s="96"/>
      <c r="AA324" s="96"/>
      <c r="AB324" s="96"/>
      <c r="AC324" s="48" t="s">
        <v>9</v>
      </c>
      <c r="AD324" s="49"/>
    </row>
    <row r="325" spans="1:30" s="3" customFormat="1" ht="39.950000000000003" customHeight="1" x14ac:dyDescent="0.25">
      <c r="A325" s="116" t="s">
        <v>9</v>
      </c>
      <c r="B325" s="48" t="s">
        <v>9</v>
      </c>
      <c r="C325" s="48" t="s">
        <v>9</v>
      </c>
      <c r="D325" s="140"/>
      <c r="E325" s="140"/>
      <c r="F325" s="140"/>
      <c r="G325" s="140"/>
      <c r="H325" s="98"/>
      <c r="I325" s="96"/>
      <c r="J325" s="96"/>
      <c r="K325" s="99"/>
      <c r="L325" s="99"/>
      <c r="M325" s="99" t="s">
        <v>9</v>
      </c>
      <c r="N325" s="48" t="s">
        <v>9</v>
      </c>
      <c r="O325" s="98"/>
      <c r="P325" s="48" t="s">
        <v>9</v>
      </c>
      <c r="Q325" s="132"/>
      <c r="R325" s="48" t="s">
        <v>9</v>
      </c>
      <c r="S325" s="48" t="s">
        <v>9</v>
      </c>
      <c r="T325" s="48" t="s">
        <v>9</v>
      </c>
      <c r="U325" s="125"/>
      <c r="V325" s="96"/>
      <c r="W325" s="125"/>
      <c r="X325" s="96"/>
      <c r="Y325" s="125"/>
      <c r="Z325" s="96"/>
      <c r="AA325" s="96"/>
      <c r="AB325" s="96"/>
      <c r="AC325" s="48" t="s">
        <v>9</v>
      </c>
      <c r="AD325" s="49"/>
    </row>
    <row r="326" spans="1:30" s="3" customFormat="1" ht="39.950000000000003" customHeight="1" x14ac:dyDescent="0.25">
      <c r="A326" s="116" t="s">
        <v>9</v>
      </c>
      <c r="B326" s="48" t="s">
        <v>9</v>
      </c>
      <c r="C326" s="48" t="s">
        <v>9</v>
      </c>
      <c r="D326" s="140"/>
      <c r="E326" s="140"/>
      <c r="F326" s="140"/>
      <c r="G326" s="140"/>
      <c r="H326" s="98"/>
      <c r="I326" s="96"/>
      <c r="J326" s="96"/>
      <c r="K326" s="99"/>
      <c r="L326" s="99"/>
      <c r="M326" s="99" t="s">
        <v>9</v>
      </c>
      <c r="N326" s="48" t="s">
        <v>9</v>
      </c>
      <c r="O326" s="98"/>
      <c r="P326" s="48" t="s">
        <v>9</v>
      </c>
      <c r="Q326" s="132"/>
      <c r="R326" s="48" t="s">
        <v>9</v>
      </c>
      <c r="S326" s="48" t="s">
        <v>9</v>
      </c>
      <c r="T326" s="48" t="s">
        <v>9</v>
      </c>
      <c r="U326" s="125"/>
      <c r="V326" s="96"/>
      <c r="W326" s="125"/>
      <c r="X326" s="96"/>
      <c r="Y326" s="125"/>
      <c r="Z326" s="96"/>
      <c r="AA326" s="96"/>
      <c r="AB326" s="96"/>
      <c r="AC326" s="48" t="s">
        <v>9</v>
      </c>
      <c r="AD326" s="49"/>
    </row>
    <row r="327" spans="1:30" s="3" customFormat="1" ht="39.950000000000003" customHeight="1" x14ac:dyDescent="0.25">
      <c r="A327" s="116" t="s">
        <v>9</v>
      </c>
      <c r="B327" s="48" t="s">
        <v>9</v>
      </c>
      <c r="C327" s="48" t="s">
        <v>9</v>
      </c>
      <c r="D327" s="140"/>
      <c r="E327" s="140"/>
      <c r="F327" s="140"/>
      <c r="G327" s="140"/>
      <c r="H327" s="98"/>
      <c r="I327" s="96"/>
      <c r="J327" s="96"/>
      <c r="K327" s="99"/>
      <c r="L327" s="99"/>
      <c r="M327" s="99" t="s">
        <v>9</v>
      </c>
      <c r="N327" s="48" t="s">
        <v>9</v>
      </c>
      <c r="O327" s="98"/>
      <c r="P327" s="48" t="s">
        <v>9</v>
      </c>
      <c r="Q327" s="132"/>
      <c r="R327" s="48" t="s">
        <v>9</v>
      </c>
      <c r="S327" s="48" t="s">
        <v>9</v>
      </c>
      <c r="T327" s="48" t="s">
        <v>9</v>
      </c>
      <c r="U327" s="125"/>
      <c r="V327" s="96"/>
      <c r="W327" s="125"/>
      <c r="X327" s="96"/>
      <c r="Y327" s="125"/>
      <c r="Z327" s="96"/>
      <c r="AA327" s="96"/>
      <c r="AB327" s="96"/>
      <c r="AC327" s="48" t="s">
        <v>9</v>
      </c>
      <c r="AD327" s="49"/>
    </row>
    <row r="328" spans="1:30" s="3" customFormat="1" ht="39.950000000000003" customHeight="1" x14ac:dyDescent="0.25">
      <c r="A328" s="116" t="s">
        <v>9</v>
      </c>
      <c r="B328" s="48" t="s">
        <v>9</v>
      </c>
      <c r="C328" s="48" t="s">
        <v>9</v>
      </c>
      <c r="D328" s="140"/>
      <c r="E328" s="140"/>
      <c r="F328" s="140"/>
      <c r="G328" s="140"/>
      <c r="H328" s="98"/>
      <c r="I328" s="96"/>
      <c r="J328" s="96"/>
      <c r="K328" s="99"/>
      <c r="L328" s="99"/>
      <c r="M328" s="99" t="s">
        <v>9</v>
      </c>
      <c r="N328" s="48" t="s">
        <v>9</v>
      </c>
      <c r="O328" s="98"/>
      <c r="P328" s="48" t="s">
        <v>9</v>
      </c>
      <c r="Q328" s="132"/>
      <c r="R328" s="48" t="s">
        <v>9</v>
      </c>
      <c r="S328" s="48" t="s">
        <v>9</v>
      </c>
      <c r="T328" s="48" t="s">
        <v>9</v>
      </c>
      <c r="U328" s="125"/>
      <c r="V328" s="96"/>
      <c r="W328" s="125"/>
      <c r="X328" s="96"/>
      <c r="Y328" s="125"/>
      <c r="Z328" s="96"/>
      <c r="AA328" s="96"/>
      <c r="AB328" s="96"/>
      <c r="AC328" s="48" t="s">
        <v>9</v>
      </c>
      <c r="AD328" s="49"/>
    </row>
    <row r="329" spans="1:30" s="3" customFormat="1" ht="6.95" customHeight="1" x14ac:dyDescent="0.25">
      <c r="A329" s="10"/>
      <c r="B329" s="139"/>
      <c r="C329" s="139"/>
      <c r="D329" s="139"/>
      <c r="E329" s="139"/>
      <c r="F329" s="139"/>
      <c r="G329" s="139"/>
      <c r="H329" s="139"/>
      <c r="I329" s="139"/>
      <c r="J329" s="139"/>
      <c r="K329" s="139"/>
      <c r="L329" s="131"/>
      <c r="M329" s="124"/>
      <c r="N329" s="124"/>
      <c r="O329" s="124"/>
      <c r="P329" s="124"/>
      <c r="Q329" s="12"/>
      <c r="R329" s="12"/>
      <c r="S329" s="12"/>
      <c r="T329" s="12"/>
      <c r="U329" s="12"/>
      <c r="V329" s="12"/>
      <c r="W329" s="12"/>
      <c r="X329" s="12"/>
      <c r="Y329" s="12"/>
      <c r="Z329" s="12"/>
      <c r="AA329" s="12"/>
      <c r="AB329" s="12"/>
      <c r="AC329" s="124"/>
      <c r="AD329" s="9"/>
    </row>
    <row r="330" spans="1:30" s="3" customFormat="1" ht="12.75" x14ac:dyDescent="0.25">
      <c r="A330" s="178" t="s">
        <v>582</v>
      </c>
      <c r="B330" s="179"/>
      <c r="C330" s="179"/>
      <c r="D330" s="179"/>
      <c r="E330" s="179"/>
      <c r="F330" s="179"/>
      <c r="G330" s="179"/>
      <c r="H330" s="179"/>
      <c r="I330" s="179"/>
      <c r="J330" s="179"/>
      <c r="K330" s="141"/>
      <c r="L330" s="131"/>
      <c r="M330" s="124"/>
      <c r="N330" s="124"/>
      <c r="O330" s="124"/>
      <c r="P330" s="124"/>
      <c r="Q330" s="124"/>
      <c r="R330" s="124"/>
      <c r="S330" s="124"/>
      <c r="T330" s="124"/>
      <c r="U330" s="124"/>
      <c r="V330" s="124"/>
      <c r="W330" s="124"/>
      <c r="X330" s="124"/>
      <c r="Y330" s="124"/>
      <c r="Z330" s="124"/>
      <c r="AA330" s="124"/>
      <c r="AB330" s="124"/>
      <c r="AC330" s="124"/>
      <c r="AD330" s="9"/>
    </row>
    <row r="331" spans="1:30" s="3" customFormat="1" ht="12.75" x14ac:dyDescent="0.25">
      <c r="A331" s="10"/>
      <c r="B331" s="124"/>
      <c r="C331" s="124"/>
      <c r="D331" s="124"/>
      <c r="E331" s="124"/>
      <c r="F331" s="124"/>
      <c r="G331" s="124"/>
      <c r="H331" s="124"/>
      <c r="I331" s="124"/>
      <c r="J331" s="124"/>
      <c r="K331" s="124"/>
      <c r="L331" s="131"/>
      <c r="M331" s="124"/>
      <c r="N331" s="124"/>
      <c r="O331" s="124"/>
      <c r="P331" s="124"/>
      <c r="Q331" s="124"/>
      <c r="R331" s="124"/>
      <c r="S331" s="124"/>
      <c r="T331" s="124"/>
      <c r="U331" s="124"/>
      <c r="V331" s="124"/>
      <c r="W331" s="124"/>
      <c r="X331" s="124"/>
      <c r="Y331" s="124"/>
      <c r="Z331" s="124"/>
      <c r="AA331" s="124"/>
      <c r="AB331" s="124"/>
      <c r="AC331" s="124"/>
      <c r="AD331" s="9"/>
    </row>
    <row r="332" spans="1:30" s="3" customFormat="1" ht="68.45" customHeight="1" x14ac:dyDescent="0.25">
      <c r="A332" s="13"/>
      <c r="B332" s="123" t="s">
        <v>23</v>
      </c>
      <c r="C332" s="196"/>
      <c r="D332" s="197"/>
      <c r="E332" s="197"/>
      <c r="F332" s="198"/>
      <c r="G332" s="124"/>
      <c r="H332" s="124"/>
      <c r="I332" s="124"/>
      <c r="J332" s="124"/>
      <c r="K332" s="124"/>
      <c r="L332" s="131"/>
      <c r="M332" s="124"/>
      <c r="N332" s="124"/>
      <c r="O332" s="124"/>
      <c r="P332" s="124"/>
      <c r="Q332" s="124"/>
      <c r="R332" s="124"/>
      <c r="S332" s="124"/>
      <c r="T332" s="124"/>
      <c r="U332" s="124"/>
      <c r="V332" s="124"/>
      <c r="W332" s="124"/>
      <c r="X332" s="124"/>
      <c r="Y332" s="124"/>
      <c r="Z332" s="124"/>
      <c r="AA332" s="124"/>
      <c r="AB332" s="124"/>
      <c r="AC332" s="124"/>
      <c r="AD332" s="9"/>
    </row>
    <row r="333" spans="1:30" s="3" customFormat="1" ht="6.95" customHeight="1" thickBot="1" x14ac:dyDescent="0.3">
      <c r="A333" s="14"/>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6"/>
    </row>
    <row r="334" spans="1:30" s="3" customFormat="1" ht="28.5" customHeight="1" x14ac:dyDescent="0.25">
      <c r="A334" s="5" t="s">
        <v>40</v>
      </c>
      <c r="B334" s="114" t="s">
        <v>405</v>
      </c>
      <c r="C334" s="115"/>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7"/>
    </row>
    <row r="335" spans="1:30" s="3" customFormat="1" ht="6.95" customHeight="1" x14ac:dyDescent="0.25">
      <c r="A335" s="8"/>
      <c r="B335" s="41"/>
      <c r="C335" s="41"/>
      <c r="D335" s="41"/>
      <c r="E335" s="41"/>
      <c r="F335" s="41"/>
      <c r="G335" s="41"/>
      <c r="H335" s="41"/>
      <c r="I335" s="41"/>
      <c r="J335" s="41"/>
      <c r="K335" s="41"/>
      <c r="L335" s="131"/>
      <c r="M335" s="41"/>
      <c r="N335" s="112"/>
      <c r="O335" s="112"/>
      <c r="P335" s="41"/>
      <c r="Q335" s="41"/>
      <c r="R335" s="41"/>
      <c r="S335" s="41"/>
      <c r="T335" s="112"/>
      <c r="U335" s="41"/>
      <c r="V335" s="41"/>
      <c r="W335" s="41"/>
      <c r="X335" s="41"/>
      <c r="Y335" s="41"/>
      <c r="Z335" s="41"/>
      <c r="AA335" s="50"/>
      <c r="AB335" s="41"/>
      <c r="AC335" s="112"/>
      <c r="AD335" s="9"/>
    </row>
    <row r="336" spans="1:30" s="3" customFormat="1" ht="28.5" customHeight="1" x14ac:dyDescent="0.25">
      <c r="A336" s="10"/>
      <c r="B336" s="123" t="s">
        <v>24</v>
      </c>
      <c r="C336" s="125"/>
      <c r="D336" s="122" t="s">
        <v>17</v>
      </c>
      <c r="E336" s="105"/>
      <c r="F336" s="122" t="s">
        <v>20</v>
      </c>
      <c r="G336" s="105"/>
      <c r="H336" s="124"/>
      <c r="I336" s="124"/>
      <c r="J336" s="124"/>
      <c r="K336" s="124"/>
      <c r="L336" s="131"/>
      <c r="M336" s="124"/>
      <c r="N336" s="124"/>
      <c r="O336" s="124"/>
      <c r="P336" s="124"/>
      <c r="Q336" s="124"/>
      <c r="R336" s="124"/>
      <c r="S336" s="124"/>
      <c r="T336" s="124"/>
      <c r="U336" s="124"/>
      <c r="V336" s="124"/>
      <c r="W336" s="124"/>
      <c r="X336" s="124"/>
      <c r="Y336" s="124"/>
      <c r="Z336" s="124"/>
      <c r="AA336" s="124"/>
      <c r="AB336" s="124"/>
      <c r="AC336" s="124"/>
      <c r="AD336" s="9"/>
    </row>
    <row r="337" spans="1:30" s="3" customFormat="1" ht="6.95" customHeight="1" x14ac:dyDescent="0.25">
      <c r="A337" s="10"/>
      <c r="B337" s="120"/>
      <c r="C337" s="124"/>
      <c r="D337" s="124"/>
      <c r="E337" s="124"/>
      <c r="F337" s="124"/>
      <c r="G337" s="124"/>
      <c r="H337" s="124"/>
      <c r="I337" s="124"/>
      <c r="J337" s="124"/>
      <c r="K337" s="124"/>
      <c r="L337" s="131"/>
      <c r="M337" s="124"/>
      <c r="N337" s="124"/>
      <c r="O337" s="124"/>
      <c r="P337" s="124"/>
      <c r="Q337" s="124"/>
      <c r="R337" s="124"/>
      <c r="S337" s="124"/>
      <c r="T337" s="124"/>
      <c r="U337" s="124"/>
      <c r="V337" s="124"/>
      <c r="W337" s="124"/>
      <c r="X337" s="124"/>
      <c r="Y337" s="124"/>
      <c r="Z337" s="124"/>
      <c r="AA337" s="124"/>
      <c r="AB337" s="124"/>
      <c r="AC337" s="124"/>
      <c r="AD337" s="9"/>
    </row>
    <row r="338" spans="1:30" s="3" customFormat="1" ht="30" customHeight="1" x14ac:dyDescent="0.25">
      <c r="A338" s="10"/>
      <c r="B338" s="123" t="s">
        <v>8</v>
      </c>
      <c r="C338" s="96"/>
      <c r="D338" s="122" t="s">
        <v>18</v>
      </c>
      <c r="E338" s="47"/>
      <c r="F338" s="123" t="s">
        <v>140</v>
      </c>
      <c r="G338" s="98"/>
      <c r="H338" s="176" t="s">
        <v>141</v>
      </c>
      <c r="I338" s="177"/>
      <c r="J338" s="98"/>
      <c r="K338" s="176" t="s">
        <v>139</v>
      </c>
      <c r="L338" s="193"/>
      <c r="M338" s="194" t="s">
        <v>9</v>
      </c>
      <c r="N338" s="195"/>
      <c r="O338" s="124"/>
      <c r="P338" s="124"/>
      <c r="Q338" s="124"/>
      <c r="R338" s="124"/>
      <c r="S338" s="124"/>
      <c r="T338" s="124"/>
      <c r="U338" s="124"/>
      <c r="V338" s="124"/>
      <c r="W338" s="124"/>
      <c r="X338" s="124"/>
      <c r="Y338" s="124"/>
      <c r="Z338" s="124"/>
      <c r="AA338" s="124"/>
      <c r="AB338" s="131"/>
      <c r="AC338" s="124"/>
      <c r="AD338" s="9"/>
    </row>
    <row r="339" spans="1:30" s="3" customFormat="1" ht="6.95" customHeight="1" x14ac:dyDescent="0.2">
      <c r="A339" s="10"/>
      <c r="B339" s="124"/>
      <c r="C339" s="124"/>
      <c r="D339" s="124"/>
      <c r="E339" s="37"/>
      <c r="F339" s="124"/>
      <c r="G339" s="124"/>
      <c r="H339" s="124"/>
      <c r="I339" s="124"/>
      <c r="J339" s="124"/>
      <c r="K339" s="124"/>
      <c r="L339" s="131"/>
      <c r="M339" s="124"/>
      <c r="N339" s="124"/>
      <c r="O339" s="124"/>
      <c r="P339" s="124"/>
      <c r="Q339" s="124"/>
      <c r="R339" s="124"/>
      <c r="S339" s="124"/>
      <c r="T339" s="124"/>
      <c r="U339" s="124"/>
      <c r="V339" s="124"/>
      <c r="W339" s="124"/>
      <c r="X339" s="124"/>
      <c r="Y339" s="124"/>
      <c r="Z339" s="124"/>
      <c r="AA339" s="124"/>
      <c r="AB339" s="124"/>
      <c r="AC339" s="124"/>
      <c r="AD339" s="9"/>
    </row>
    <row r="340" spans="1:30" s="3" customFormat="1" ht="29.25" customHeight="1" x14ac:dyDescent="0.25">
      <c r="A340" s="10"/>
      <c r="B340" s="123" t="s">
        <v>5</v>
      </c>
      <c r="C340" s="96"/>
      <c r="D340" s="123" t="s">
        <v>19</v>
      </c>
      <c r="E340" s="47"/>
      <c r="F340" s="124"/>
      <c r="G340" s="124"/>
      <c r="H340" s="124"/>
      <c r="I340" s="124"/>
      <c r="J340" s="124"/>
      <c r="K340" s="124"/>
      <c r="L340" s="131"/>
      <c r="M340" s="124"/>
      <c r="N340" s="124"/>
      <c r="O340" s="124"/>
      <c r="P340" s="124"/>
      <c r="Q340" s="124"/>
      <c r="R340" s="124"/>
      <c r="S340" s="124"/>
      <c r="T340" s="124"/>
      <c r="U340" s="124"/>
      <c r="V340" s="124"/>
      <c r="W340" s="124"/>
      <c r="X340" s="124"/>
      <c r="Y340" s="124"/>
      <c r="Z340" s="124"/>
      <c r="AA340" s="124"/>
      <c r="AB340" s="124"/>
      <c r="AC340" s="124"/>
      <c r="AD340" s="9"/>
    </row>
    <row r="341" spans="1:30" s="3" customFormat="1" ht="18.600000000000001" customHeight="1" x14ac:dyDescent="0.25">
      <c r="A341" s="10"/>
      <c r="B341" s="124"/>
      <c r="C341" s="124"/>
      <c r="D341" s="124"/>
      <c r="E341" s="124"/>
      <c r="F341" s="124"/>
      <c r="G341" s="124"/>
      <c r="H341" s="124"/>
      <c r="I341" s="185" t="s">
        <v>2</v>
      </c>
      <c r="J341" s="186"/>
      <c r="K341" s="186"/>
      <c r="L341" s="186"/>
      <c r="M341" s="186"/>
      <c r="N341" s="186"/>
      <c r="O341" s="186"/>
      <c r="P341" s="11"/>
      <c r="Q341" s="11"/>
      <c r="R341" s="180" t="s">
        <v>138</v>
      </c>
      <c r="S341" s="181"/>
      <c r="T341" s="181"/>
      <c r="U341" s="181"/>
      <c r="V341" s="182"/>
      <c r="W341" s="182"/>
      <c r="X341" s="182"/>
      <c r="Y341" s="182"/>
      <c r="Z341" s="182"/>
      <c r="AA341" s="182"/>
      <c r="AB341" s="182"/>
      <c r="AC341" s="182"/>
      <c r="AD341" s="183"/>
    </row>
    <row r="342" spans="1:30" s="22" customFormat="1" ht="45.6" customHeight="1" x14ac:dyDescent="0.2">
      <c r="A342" s="17" t="s">
        <v>1</v>
      </c>
      <c r="B342" s="18" t="s">
        <v>581</v>
      </c>
      <c r="C342" s="18" t="s">
        <v>408</v>
      </c>
      <c r="D342" s="19" t="s">
        <v>13</v>
      </c>
      <c r="E342" s="19" t="s">
        <v>14</v>
      </c>
      <c r="F342" s="19" t="s">
        <v>15</v>
      </c>
      <c r="G342" s="19" t="s">
        <v>409</v>
      </c>
      <c r="H342" s="19" t="s">
        <v>410</v>
      </c>
      <c r="I342" s="19" t="s">
        <v>16</v>
      </c>
      <c r="J342" s="19" t="s">
        <v>92</v>
      </c>
      <c r="K342" s="19" t="s">
        <v>580</v>
      </c>
      <c r="L342" s="19" t="s">
        <v>3</v>
      </c>
      <c r="M342" s="19" t="s">
        <v>143</v>
      </c>
      <c r="N342" s="19" t="s">
        <v>406</v>
      </c>
      <c r="O342" s="19" t="s">
        <v>142</v>
      </c>
      <c r="P342" s="19" t="s">
        <v>584</v>
      </c>
      <c r="Q342" s="19" t="s">
        <v>97</v>
      </c>
      <c r="R342" s="19" t="s">
        <v>429</v>
      </c>
      <c r="S342" s="18" t="s">
        <v>96</v>
      </c>
      <c r="T342" s="18" t="s">
        <v>427</v>
      </c>
      <c r="U342" s="23" t="s">
        <v>105</v>
      </c>
      <c r="V342" s="23" t="s">
        <v>106</v>
      </c>
      <c r="W342" s="23" t="s">
        <v>107</v>
      </c>
      <c r="X342" s="23" t="s">
        <v>108</v>
      </c>
      <c r="Y342" s="23" t="s">
        <v>109</v>
      </c>
      <c r="Z342" s="23" t="s">
        <v>110</v>
      </c>
      <c r="AA342" s="20" t="s">
        <v>94</v>
      </c>
      <c r="AB342" s="20" t="s">
        <v>91</v>
      </c>
      <c r="AC342" s="19" t="s">
        <v>407</v>
      </c>
      <c r="AD342" s="21" t="s">
        <v>95</v>
      </c>
    </row>
    <row r="343" spans="1:30" s="3" customFormat="1" ht="39.950000000000003" customHeight="1" x14ac:dyDescent="0.25">
      <c r="A343" s="116" t="s">
        <v>9</v>
      </c>
      <c r="B343" s="48" t="s">
        <v>9</v>
      </c>
      <c r="C343" s="48" t="s">
        <v>9</v>
      </c>
      <c r="D343" s="140"/>
      <c r="E343" s="140"/>
      <c r="F343" s="140"/>
      <c r="G343" s="140"/>
      <c r="H343" s="98"/>
      <c r="I343" s="96"/>
      <c r="J343" s="96"/>
      <c r="K343" s="99"/>
      <c r="L343" s="99"/>
      <c r="M343" s="99" t="s">
        <v>9</v>
      </c>
      <c r="N343" s="48" t="s">
        <v>9</v>
      </c>
      <c r="O343" s="98"/>
      <c r="P343" s="48" t="s">
        <v>9</v>
      </c>
      <c r="Q343" s="132"/>
      <c r="R343" s="48" t="s">
        <v>9</v>
      </c>
      <c r="S343" s="48" t="s">
        <v>9</v>
      </c>
      <c r="T343" s="48" t="s">
        <v>9</v>
      </c>
      <c r="U343" s="125"/>
      <c r="V343" s="96"/>
      <c r="W343" s="125"/>
      <c r="X343" s="96"/>
      <c r="Y343" s="125"/>
      <c r="Z343" s="96"/>
      <c r="AA343" s="96"/>
      <c r="AB343" s="96"/>
      <c r="AC343" s="48" t="s">
        <v>9</v>
      </c>
      <c r="AD343" s="49"/>
    </row>
    <row r="344" spans="1:30" s="3" customFormat="1" ht="39.950000000000003" customHeight="1" x14ac:dyDescent="0.25">
      <c r="A344" s="116" t="s">
        <v>9</v>
      </c>
      <c r="B344" s="48" t="s">
        <v>9</v>
      </c>
      <c r="C344" s="48" t="s">
        <v>9</v>
      </c>
      <c r="D344" s="140"/>
      <c r="E344" s="140"/>
      <c r="F344" s="140"/>
      <c r="G344" s="140"/>
      <c r="H344" s="98"/>
      <c r="I344" s="96"/>
      <c r="J344" s="96"/>
      <c r="K344" s="99"/>
      <c r="L344" s="99"/>
      <c r="M344" s="99" t="s">
        <v>9</v>
      </c>
      <c r="N344" s="48" t="s">
        <v>9</v>
      </c>
      <c r="O344" s="98"/>
      <c r="P344" s="48" t="s">
        <v>9</v>
      </c>
      <c r="Q344" s="132"/>
      <c r="R344" s="48" t="s">
        <v>9</v>
      </c>
      <c r="S344" s="48" t="s">
        <v>9</v>
      </c>
      <c r="T344" s="48" t="s">
        <v>9</v>
      </c>
      <c r="U344" s="125"/>
      <c r="V344" s="96"/>
      <c r="W344" s="125"/>
      <c r="X344" s="96"/>
      <c r="Y344" s="125"/>
      <c r="Z344" s="96"/>
      <c r="AA344" s="96"/>
      <c r="AB344" s="96"/>
      <c r="AC344" s="48" t="s">
        <v>9</v>
      </c>
      <c r="AD344" s="49"/>
    </row>
    <row r="345" spans="1:30" s="3" customFormat="1" ht="39.950000000000003" customHeight="1" x14ac:dyDescent="0.25">
      <c r="A345" s="116" t="s">
        <v>9</v>
      </c>
      <c r="B345" s="48" t="s">
        <v>9</v>
      </c>
      <c r="C345" s="48" t="s">
        <v>9</v>
      </c>
      <c r="D345" s="140"/>
      <c r="E345" s="140"/>
      <c r="F345" s="140"/>
      <c r="G345" s="140"/>
      <c r="H345" s="98"/>
      <c r="I345" s="96"/>
      <c r="J345" s="96"/>
      <c r="K345" s="99"/>
      <c r="L345" s="99"/>
      <c r="M345" s="99" t="s">
        <v>9</v>
      </c>
      <c r="N345" s="48" t="s">
        <v>9</v>
      </c>
      <c r="O345" s="98"/>
      <c r="P345" s="48" t="s">
        <v>9</v>
      </c>
      <c r="Q345" s="132"/>
      <c r="R345" s="48" t="s">
        <v>9</v>
      </c>
      <c r="S345" s="48" t="s">
        <v>9</v>
      </c>
      <c r="T345" s="48" t="s">
        <v>9</v>
      </c>
      <c r="U345" s="125"/>
      <c r="V345" s="96"/>
      <c r="W345" s="125"/>
      <c r="X345" s="96"/>
      <c r="Y345" s="125"/>
      <c r="Z345" s="96"/>
      <c r="AA345" s="96"/>
      <c r="AB345" s="96"/>
      <c r="AC345" s="48" t="s">
        <v>9</v>
      </c>
      <c r="AD345" s="49"/>
    </row>
    <row r="346" spans="1:30" s="3" customFormat="1" ht="39.950000000000003" customHeight="1" x14ac:dyDescent="0.25">
      <c r="A346" s="116" t="s">
        <v>9</v>
      </c>
      <c r="B346" s="48" t="s">
        <v>9</v>
      </c>
      <c r="C346" s="48" t="s">
        <v>9</v>
      </c>
      <c r="D346" s="140"/>
      <c r="E346" s="140"/>
      <c r="F346" s="140"/>
      <c r="G346" s="140"/>
      <c r="H346" s="98"/>
      <c r="I346" s="96"/>
      <c r="J346" s="96"/>
      <c r="K346" s="99"/>
      <c r="L346" s="99"/>
      <c r="M346" s="99" t="s">
        <v>9</v>
      </c>
      <c r="N346" s="48" t="s">
        <v>9</v>
      </c>
      <c r="O346" s="98"/>
      <c r="P346" s="48" t="s">
        <v>9</v>
      </c>
      <c r="Q346" s="132"/>
      <c r="R346" s="48" t="s">
        <v>9</v>
      </c>
      <c r="S346" s="48" t="s">
        <v>9</v>
      </c>
      <c r="T346" s="48" t="s">
        <v>9</v>
      </c>
      <c r="U346" s="125"/>
      <c r="V346" s="96"/>
      <c r="W346" s="125"/>
      <c r="X346" s="96"/>
      <c r="Y346" s="125"/>
      <c r="Z346" s="96"/>
      <c r="AA346" s="96"/>
      <c r="AB346" s="96"/>
      <c r="AC346" s="48" t="s">
        <v>9</v>
      </c>
      <c r="AD346" s="49"/>
    </row>
    <row r="347" spans="1:30" s="3" customFormat="1" ht="39.950000000000003" customHeight="1" x14ac:dyDescent="0.25">
      <c r="A347" s="116" t="s">
        <v>9</v>
      </c>
      <c r="B347" s="48" t="s">
        <v>9</v>
      </c>
      <c r="C347" s="48" t="s">
        <v>9</v>
      </c>
      <c r="D347" s="140"/>
      <c r="E347" s="140"/>
      <c r="F347" s="140"/>
      <c r="G347" s="140"/>
      <c r="H347" s="98"/>
      <c r="I347" s="96"/>
      <c r="J347" s="96"/>
      <c r="K347" s="99"/>
      <c r="L347" s="99"/>
      <c r="M347" s="99" t="s">
        <v>9</v>
      </c>
      <c r="N347" s="48" t="s">
        <v>9</v>
      </c>
      <c r="O347" s="98"/>
      <c r="P347" s="48" t="s">
        <v>9</v>
      </c>
      <c r="Q347" s="132"/>
      <c r="R347" s="48" t="s">
        <v>9</v>
      </c>
      <c r="S347" s="48" t="s">
        <v>9</v>
      </c>
      <c r="T347" s="48" t="s">
        <v>9</v>
      </c>
      <c r="U347" s="125"/>
      <c r="V347" s="96"/>
      <c r="W347" s="125"/>
      <c r="X347" s="96"/>
      <c r="Y347" s="125"/>
      <c r="Z347" s="96"/>
      <c r="AA347" s="96"/>
      <c r="AB347" s="96"/>
      <c r="AC347" s="48" t="s">
        <v>9</v>
      </c>
      <c r="AD347" s="49"/>
    </row>
    <row r="348" spans="1:30" s="3" customFormat="1" ht="39.950000000000003" customHeight="1" x14ac:dyDescent="0.25">
      <c r="A348" s="116" t="s">
        <v>9</v>
      </c>
      <c r="B348" s="48" t="s">
        <v>9</v>
      </c>
      <c r="C348" s="48" t="s">
        <v>9</v>
      </c>
      <c r="D348" s="140"/>
      <c r="E348" s="140"/>
      <c r="F348" s="140"/>
      <c r="G348" s="140"/>
      <c r="H348" s="98"/>
      <c r="I348" s="96"/>
      <c r="J348" s="96"/>
      <c r="K348" s="99"/>
      <c r="L348" s="99"/>
      <c r="M348" s="99" t="s">
        <v>9</v>
      </c>
      <c r="N348" s="48" t="s">
        <v>9</v>
      </c>
      <c r="O348" s="98"/>
      <c r="P348" s="48" t="s">
        <v>9</v>
      </c>
      <c r="Q348" s="132"/>
      <c r="R348" s="48" t="s">
        <v>9</v>
      </c>
      <c r="S348" s="48" t="s">
        <v>9</v>
      </c>
      <c r="T348" s="48" t="s">
        <v>9</v>
      </c>
      <c r="U348" s="125"/>
      <c r="V348" s="96"/>
      <c r="W348" s="125"/>
      <c r="X348" s="96"/>
      <c r="Y348" s="125"/>
      <c r="Z348" s="96"/>
      <c r="AA348" s="96"/>
      <c r="AB348" s="96"/>
      <c r="AC348" s="48" t="s">
        <v>9</v>
      </c>
      <c r="AD348" s="49"/>
    </row>
    <row r="349" spans="1:30" s="3" customFormat="1" ht="6.95" customHeight="1" x14ac:dyDescent="0.25">
      <c r="A349" s="10"/>
      <c r="B349" s="139"/>
      <c r="C349" s="139"/>
      <c r="D349" s="139"/>
      <c r="E349" s="139"/>
      <c r="F349" s="139"/>
      <c r="G349" s="139"/>
      <c r="H349" s="139"/>
      <c r="I349" s="139"/>
      <c r="J349" s="139"/>
      <c r="K349" s="139"/>
      <c r="L349" s="131"/>
      <c r="M349" s="124"/>
      <c r="N349" s="124"/>
      <c r="O349" s="124"/>
      <c r="P349" s="124"/>
      <c r="Q349" s="12"/>
      <c r="R349" s="12"/>
      <c r="S349" s="12"/>
      <c r="T349" s="12"/>
      <c r="U349" s="12"/>
      <c r="V349" s="12"/>
      <c r="W349" s="12"/>
      <c r="X349" s="12"/>
      <c r="Y349" s="12"/>
      <c r="Z349" s="12"/>
      <c r="AA349" s="12"/>
      <c r="AB349" s="12"/>
      <c r="AC349" s="124"/>
      <c r="AD349" s="9"/>
    </row>
    <row r="350" spans="1:30" s="3" customFormat="1" ht="12.75" x14ac:dyDescent="0.25">
      <c r="A350" s="178" t="s">
        <v>582</v>
      </c>
      <c r="B350" s="179"/>
      <c r="C350" s="179"/>
      <c r="D350" s="179"/>
      <c r="E350" s="179"/>
      <c r="F350" s="179"/>
      <c r="G350" s="179"/>
      <c r="H350" s="179"/>
      <c r="I350" s="179"/>
      <c r="J350" s="179"/>
      <c r="K350" s="141"/>
      <c r="L350" s="131"/>
      <c r="M350" s="124"/>
      <c r="N350" s="124"/>
      <c r="O350" s="124"/>
      <c r="P350" s="124"/>
      <c r="Q350" s="124"/>
      <c r="R350" s="124"/>
      <c r="S350" s="124"/>
      <c r="T350" s="124"/>
      <c r="U350" s="124"/>
      <c r="V350" s="124"/>
      <c r="W350" s="124"/>
      <c r="X350" s="124"/>
      <c r="Y350" s="124"/>
      <c r="Z350" s="124"/>
      <c r="AA350" s="124"/>
      <c r="AB350" s="124"/>
      <c r="AC350" s="124"/>
      <c r="AD350" s="9"/>
    </row>
    <row r="351" spans="1:30" s="3" customFormat="1" ht="12.75" x14ac:dyDescent="0.25">
      <c r="A351" s="10"/>
      <c r="B351" s="124"/>
      <c r="C351" s="124"/>
      <c r="D351" s="124"/>
      <c r="E351" s="124"/>
      <c r="F351" s="124"/>
      <c r="G351" s="124"/>
      <c r="H351" s="124"/>
      <c r="I351" s="124"/>
      <c r="J351" s="124"/>
      <c r="K351" s="124"/>
      <c r="L351" s="131"/>
      <c r="M351" s="124"/>
      <c r="N351" s="124"/>
      <c r="O351" s="124"/>
      <c r="P351" s="124"/>
      <c r="Q351" s="124"/>
      <c r="R351" s="124"/>
      <c r="S351" s="124"/>
      <c r="T351" s="124"/>
      <c r="U351" s="124"/>
      <c r="V351" s="124"/>
      <c r="W351" s="124"/>
      <c r="X351" s="124"/>
      <c r="Y351" s="124"/>
      <c r="Z351" s="124"/>
      <c r="AA351" s="124"/>
      <c r="AB351" s="124"/>
      <c r="AC351" s="124"/>
      <c r="AD351" s="9"/>
    </row>
    <row r="352" spans="1:30" s="3" customFormat="1" ht="68.45" customHeight="1" x14ac:dyDescent="0.25">
      <c r="A352" s="13"/>
      <c r="B352" s="123" t="s">
        <v>23</v>
      </c>
      <c r="C352" s="196"/>
      <c r="D352" s="197"/>
      <c r="E352" s="197"/>
      <c r="F352" s="198"/>
      <c r="G352" s="124"/>
      <c r="H352" s="124"/>
      <c r="I352" s="124"/>
      <c r="J352" s="124"/>
      <c r="K352" s="124"/>
      <c r="L352" s="131"/>
      <c r="M352" s="124"/>
      <c r="N352" s="124"/>
      <c r="O352" s="124"/>
      <c r="P352" s="124"/>
      <c r="Q352" s="124"/>
      <c r="R352" s="124"/>
      <c r="S352" s="124"/>
      <c r="T352" s="124"/>
      <c r="U352" s="124"/>
      <c r="V352" s="124"/>
      <c r="W352" s="124"/>
      <c r="X352" s="124"/>
      <c r="Y352" s="124"/>
      <c r="Z352" s="124"/>
      <c r="AA352" s="124"/>
      <c r="AB352" s="124"/>
      <c r="AC352" s="124"/>
      <c r="AD352" s="9"/>
    </row>
    <row r="353" spans="1:30" s="3" customFormat="1" ht="6.95" customHeight="1" thickBot="1" x14ac:dyDescent="0.3">
      <c r="A353" s="14"/>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6"/>
    </row>
    <row r="354" spans="1:30" s="3" customFormat="1" ht="28.5" customHeight="1" x14ac:dyDescent="0.25">
      <c r="A354" s="5" t="s">
        <v>41</v>
      </c>
      <c r="B354" s="114" t="s">
        <v>405</v>
      </c>
      <c r="C354" s="115"/>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7"/>
    </row>
    <row r="355" spans="1:30" s="3" customFormat="1" ht="6.95" customHeight="1" x14ac:dyDescent="0.25">
      <c r="A355" s="8"/>
      <c r="B355" s="41"/>
      <c r="C355" s="41"/>
      <c r="D355" s="41"/>
      <c r="E355" s="41"/>
      <c r="F355" s="41"/>
      <c r="G355" s="41"/>
      <c r="H355" s="41"/>
      <c r="I355" s="41"/>
      <c r="J355" s="41"/>
      <c r="K355" s="41"/>
      <c r="L355" s="131"/>
      <c r="M355" s="41"/>
      <c r="N355" s="112"/>
      <c r="O355" s="112"/>
      <c r="P355" s="41"/>
      <c r="Q355" s="41"/>
      <c r="R355" s="41"/>
      <c r="S355" s="41"/>
      <c r="T355" s="112"/>
      <c r="U355" s="41"/>
      <c r="V355" s="41"/>
      <c r="W355" s="41"/>
      <c r="X355" s="41"/>
      <c r="Y355" s="41"/>
      <c r="Z355" s="41"/>
      <c r="AA355" s="50"/>
      <c r="AB355" s="41"/>
      <c r="AC355" s="112"/>
      <c r="AD355" s="9"/>
    </row>
    <row r="356" spans="1:30" s="3" customFormat="1" ht="28.5" customHeight="1" x14ac:dyDescent="0.25">
      <c r="A356" s="10"/>
      <c r="B356" s="123" t="s">
        <v>24</v>
      </c>
      <c r="C356" s="125"/>
      <c r="D356" s="122" t="s">
        <v>17</v>
      </c>
      <c r="E356" s="105"/>
      <c r="F356" s="122" t="s">
        <v>20</v>
      </c>
      <c r="G356" s="105"/>
      <c r="H356" s="124"/>
      <c r="I356" s="124"/>
      <c r="J356" s="124"/>
      <c r="K356" s="124"/>
      <c r="L356" s="131"/>
      <c r="M356" s="124"/>
      <c r="N356" s="124"/>
      <c r="O356" s="124"/>
      <c r="P356" s="124"/>
      <c r="Q356" s="124"/>
      <c r="R356" s="124"/>
      <c r="S356" s="124"/>
      <c r="T356" s="124"/>
      <c r="U356" s="124"/>
      <c r="V356" s="124"/>
      <c r="W356" s="124"/>
      <c r="X356" s="124"/>
      <c r="Y356" s="124"/>
      <c r="Z356" s="124"/>
      <c r="AA356" s="124"/>
      <c r="AB356" s="124"/>
      <c r="AC356" s="124"/>
      <c r="AD356" s="9"/>
    </row>
    <row r="357" spans="1:30" s="3" customFormat="1" ht="6.95" customHeight="1" x14ac:dyDescent="0.25">
      <c r="A357" s="10"/>
      <c r="B357" s="120"/>
      <c r="C357" s="124"/>
      <c r="D357" s="124"/>
      <c r="E357" s="124"/>
      <c r="F357" s="124"/>
      <c r="G357" s="124"/>
      <c r="H357" s="124"/>
      <c r="I357" s="124"/>
      <c r="J357" s="124"/>
      <c r="K357" s="124"/>
      <c r="L357" s="131"/>
      <c r="M357" s="124"/>
      <c r="N357" s="124"/>
      <c r="O357" s="124"/>
      <c r="P357" s="124"/>
      <c r="Q357" s="124"/>
      <c r="R357" s="124"/>
      <c r="S357" s="124"/>
      <c r="T357" s="124"/>
      <c r="U357" s="124"/>
      <c r="V357" s="124"/>
      <c r="W357" s="124"/>
      <c r="X357" s="124"/>
      <c r="Y357" s="124"/>
      <c r="Z357" s="124"/>
      <c r="AA357" s="124"/>
      <c r="AB357" s="124"/>
      <c r="AC357" s="124"/>
      <c r="AD357" s="9"/>
    </row>
    <row r="358" spans="1:30" s="3" customFormat="1" ht="30" customHeight="1" x14ac:dyDescent="0.25">
      <c r="A358" s="10"/>
      <c r="B358" s="123" t="s">
        <v>8</v>
      </c>
      <c r="C358" s="96"/>
      <c r="D358" s="122" t="s">
        <v>18</v>
      </c>
      <c r="E358" s="47"/>
      <c r="F358" s="123" t="s">
        <v>140</v>
      </c>
      <c r="G358" s="98"/>
      <c r="H358" s="176" t="s">
        <v>141</v>
      </c>
      <c r="I358" s="177"/>
      <c r="J358" s="98"/>
      <c r="K358" s="176" t="s">
        <v>139</v>
      </c>
      <c r="L358" s="193"/>
      <c r="M358" s="194" t="s">
        <v>9</v>
      </c>
      <c r="N358" s="195"/>
      <c r="O358" s="124"/>
      <c r="P358" s="124"/>
      <c r="Q358" s="124"/>
      <c r="R358" s="124"/>
      <c r="S358" s="124"/>
      <c r="T358" s="124"/>
      <c r="U358" s="124"/>
      <c r="V358" s="124"/>
      <c r="W358" s="124"/>
      <c r="X358" s="124"/>
      <c r="Y358" s="124"/>
      <c r="Z358" s="124"/>
      <c r="AA358" s="124"/>
      <c r="AB358" s="131"/>
      <c r="AC358" s="124"/>
      <c r="AD358" s="9"/>
    </row>
    <row r="359" spans="1:30" s="3" customFormat="1" ht="6.95" customHeight="1" x14ac:dyDescent="0.2">
      <c r="A359" s="10"/>
      <c r="B359" s="124"/>
      <c r="C359" s="124"/>
      <c r="D359" s="124"/>
      <c r="E359" s="37"/>
      <c r="F359" s="124"/>
      <c r="G359" s="124"/>
      <c r="H359" s="124"/>
      <c r="I359" s="124"/>
      <c r="J359" s="124"/>
      <c r="K359" s="124"/>
      <c r="L359" s="131"/>
      <c r="M359" s="124"/>
      <c r="N359" s="124"/>
      <c r="O359" s="124"/>
      <c r="P359" s="124"/>
      <c r="Q359" s="124"/>
      <c r="R359" s="124"/>
      <c r="S359" s="124"/>
      <c r="T359" s="124"/>
      <c r="U359" s="124"/>
      <c r="V359" s="124"/>
      <c r="W359" s="124"/>
      <c r="X359" s="124"/>
      <c r="Y359" s="124"/>
      <c r="Z359" s="124"/>
      <c r="AA359" s="124"/>
      <c r="AB359" s="124"/>
      <c r="AC359" s="124"/>
      <c r="AD359" s="9"/>
    </row>
    <row r="360" spans="1:30" s="3" customFormat="1" ht="29.25" customHeight="1" x14ac:dyDescent="0.25">
      <c r="A360" s="10"/>
      <c r="B360" s="123" t="s">
        <v>5</v>
      </c>
      <c r="C360" s="96"/>
      <c r="D360" s="123" t="s">
        <v>19</v>
      </c>
      <c r="E360" s="47"/>
      <c r="F360" s="124"/>
      <c r="G360" s="124"/>
      <c r="H360" s="124"/>
      <c r="I360" s="124"/>
      <c r="J360" s="124"/>
      <c r="K360" s="124"/>
      <c r="L360" s="131"/>
      <c r="M360" s="124"/>
      <c r="N360" s="124"/>
      <c r="O360" s="124"/>
      <c r="P360" s="124"/>
      <c r="Q360" s="124"/>
      <c r="R360" s="124"/>
      <c r="S360" s="124"/>
      <c r="T360" s="124"/>
      <c r="U360" s="124"/>
      <c r="V360" s="124"/>
      <c r="W360" s="124"/>
      <c r="X360" s="124"/>
      <c r="Y360" s="124"/>
      <c r="Z360" s="124"/>
      <c r="AA360" s="124"/>
      <c r="AB360" s="124"/>
      <c r="AC360" s="124"/>
      <c r="AD360" s="9"/>
    </row>
    <row r="361" spans="1:30" s="3" customFormat="1" ht="18.600000000000001" customHeight="1" x14ac:dyDescent="0.25">
      <c r="A361" s="10"/>
      <c r="B361" s="124"/>
      <c r="C361" s="124"/>
      <c r="D361" s="124"/>
      <c r="E361" s="124"/>
      <c r="F361" s="124"/>
      <c r="G361" s="124"/>
      <c r="H361" s="124"/>
      <c r="I361" s="185" t="s">
        <v>2</v>
      </c>
      <c r="J361" s="186"/>
      <c r="K361" s="186"/>
      <c r="L361" s="186"/>
      <c r="M361" s="186"/>
      <c r="N361" s="186"/>
      <c r="O361" s="186"/>
      <c r="P361" s="11"/>
      <c r="Q361" s="11"/>
      <c r="R361" s="180" t="s">
        <v>138</v>
      </c>
      <c r="S361" s="181"/>
      <c r="T361" s="181"/>
      <c r="U361" s="181"/>
      <c r="V361" s="182"/>
      <c r="W361" s="182"/>
      <c r="X361" s="182"/>
      <c r="Y361" s="182"/>
      <c r="Z361" s="182"/>
      <c r="AA361" s="182"/>
      <c r="AB361" s="182"/>
      <c r="AC361" s="182"/>
      <c r="AD361" s="183"/>
    </row>
    <row r="362" spans="1:30" s="22" customFormat="1" ht="45.6" customHeight="1" x14ac:dyDescent="0.2">
      <c r="A362" s="17" t="s">
        <v>1</v>
      </c>
      <c r="B362" s="18" t="s">
        <v>581</v>
      </c>
      <c r="C362" s="18" t="s">
        <v>408</v>
      </c>
      <c r="D362" s="19" t="s">
        <v>13</v>
      </c>
      <c r="E362" s="19" t="s">
        <v>14</v>
      </c>
      <c r="F362" s="19" t="s">
        <v>15</v>
      </c>
      <c r="G362" s="19" t="s">
        <v>409</v>
      </c>
      <c r="H362" s="19" t="s">
        <v>410</v>
      </c>
      <c r="I362" s="19" t="s">
        <v>16</v>
      </c>
      <c r="J362" s="19" t="s">
        <v>92</v>
      </c>
      <c r="K362" s="19" t="s">
        <v>580</v>
      </c>
      <c r="L362" s="19" t="s">
        <v>3</v>
      </c>
      <c r="M362" s="19" t="s">
        <v>143</v>
      </c>
      <c r="N362" s="19" t="s">
        <v>406</v>
      </c>
      <c r="O362" s="19" t="s">
        <v>142</v>
      </c>
      <c r="P362" s="19" t="s">
        <v>584</v>
      </c>
      <c r="Q362" s="19" t="s">
        <v>97</v>
      </c>
      <c r="R362" s="19" t="s">
        <v>429</v>
      </c>
      <c r="S362" s="18" t="s">
        <v>96</v>
      </c>
      <c r="T362" s="18" t="s">
        <v>427</v>
      </c>
      <c r="U362" s="23" t="s">
        <v>105</v>
      </c>
      <c r="V362" s="23" t="s">
        <v>106</v>
      </c>
      <c r="W362" s="23" t="s">
        <v>107</v>
      </c>
      <c r="X362" s="23" t="s">
        <v>108</v>
      </c>
      <c r="Y362" s="23" t="s">
        <v>109</v>
      </c>
      <c r="Z362" s="23" t="s">
        <v>110</v>
      </c>
      <c r="AA362" s="20" t="s">
        <v>94</v>
      </c>
      <c r="AB362" s="20" t="s">
        <v>91</v>
      </c>
      <c r="AC362" s="19" t="s">
        <v>407</v>
      </c>
      <c r="AD362" s="21" t="s">
        <v>95</v>
      </c>
    </row>
    <row r="363" spans="1:30" s="3" customFormat="1" ht="39.950000000000003" customHeight="1" x14ac:dyDescent="0.25">
      <c r="A363" s="116" t="s">
        <v>9</v>
      </c>
      <c r="B363" s="48" t="s">
        <v>9</v>
      </c>
      <c r="C363" s="48" t="s">
        <v>9</v>
      </c>
      <c r="D363" s="140"/>
      <c r="E363" s="140"/>
      <c r="F363" s="140"/>
      <c r="G363" s="140"/>
      <c r="H363" s="98"/>
      <c r="I363" s="96"/>
      <c r="J363" s="96"/>
      <c r="K363" s="99"/>
      <c r="L363" s="99"/>
      <c r="M363" s="99" t="s">
        <v>9</v>
      </c>
      <c r="N363" s="48" t="s">
        <v>9</v>
      </c>
      <c r="O363" s="98"/>
      <c r="P363" s="48" t="s">
        <v>9</v>
      </c>
      <c r="Q363" s="132"/>
      <c r="R363" s="48" t="s">
        <v>9</v>
      </c>
      <c r="S363" s="48" t="s">
        <v>9</v>
      </c>
      <c r="T363" s="48" t="s">
        <v>9</v>
      </c>
      <c r="U363" s="125"/>
      <c r="V363" s="96"/>
      <c r="W363" s="125"/>
      <c r="X363" s="96"/>
      <c r="Y363" s="125"/>
      <c r="Z363" s="96"/>
      <c r="AA363" s="96"/>
      <c r="AB363" s="96"/>
      <c r="AC363" s="48" t="s">
        <v>9</v>
      </c>
      <c r="AD363" s="49"/>
    </row>
    <row r="364" spans="1:30" s="3" customFormat="1" ht="39.950000000000003" customHeight="1" x14ac:dyDescent="0.25">
      <c r="A364" s="116" t="s">
        <v>9</v>
      </c>
      <c r="B364" s="48" t="s">
        <v>9</v>
      </c>
      <c r="C364" s="48" t="s">
        <v>9</v>
      </c>
      <c r="D364" s="140"/>
      <c r="E364" s="140"/>
      <c r="F364" s="140"/>
      <c r="G364" s="140"/>
      <c r="H364" s="98"/>
      <c r="I364" s="96"/>
      <c r="J364" s="96"/>
      <c r="K364" s="99"/>
      <c r="L364" s="99"/>
      <c r="M364" s="99" t="s">
        <v>9</v>
      </c>
      <c r="N364" s="48" t="s">
        <v>9</v>
      </c>
      <c r="O364" s="98"/>
      <c r="P364" s="48" t="s">
        <v>9</v>
      </c>
      <c r="Q364" s="132"/>
      <c r="R364" s="48" t="s">
        <v>9</v>
      </c>
      <c r="S364" s="48" t="s">
        <v>9</v>
      </c>
      <c r="T364" s="48" t="s">
        <v>9</v>
      </c>
      <c r="U364" s="125"/>
      <c r="V364" s="96"/>
      <c r="W364" s="125"/>
      <c r="X364" s="96"/>
      <c r="Y364" s="125"/>
      <c r="Z364" s="96"/>
      <c r="AA364" s="96"/>
      <c r="AB364" s="96"/>
      <c r="AC364" s="48" t="s">
        <v>9</v>
      </c>
      <c r="AD364" s="49"/>
    </row>
    <row r="365" spans="1:30" s="3" customFormat="1" ht="39.950000000000003" customHeight="1" x14ac:dyDescent="0.25">
      <c r="A365" s="116" t="s">
        <v>9</v>
      </c>
      <c r="B365" s="48" t="s">
        <v>9</v>
      </c>
      <c r="C365" s="48" t="s">
        <v>9</v>
      </c>
      <c r="D365" s="140"/>
      <c r="E365" s="140"/>
      <c r="F365" s="140"/>
      <c r="G365" s="140"/>
      <c r="H365" s="98"/>
      <c r="I365" s="96"/>
      <c r="J365" s="96"/>
      <c r="K365" s="99"/>
      <c r="L365" s="99"/>
      <c r="M365" s="99" t="s">
        <v>9</v>
      </c>
      <c r="N365" s="48" t="s">
        <v>9</v>
      </c>
      <c r="O365" s="98"/>
      <c r="P365" s="48" t="s">
        <v>9</v>
      </c>
      <c r="Q365" s="132"/>
      <c r="R365" s="48" t="s">
        <v>9</v>
      </c>
      <c r="S365" s="48" t="s">
        <v>9</v>
      </c>
      <c r="T365" s="48" t="s">
        <v>9</v>
      </c>
      <c r="U365" s="125"/>
      <c r="V365" s="96"/>
      <c r="W365" s="125"/>
      <c r="X365" s="96"/>
      <c r="Y365" s="125"/>
      <c r="Z365" s="96"/>
      <c r="AA365" s="96"/>
      <c r="AB365" s="96"/>
      <c r="AC365" s="48" t="s">
        <v>9</v>
      </c>
      <c r="AD365" s="49"/>
    </row>
    <row r="366" spans="1:30" s="3" customFormat="1" ht="39.950000000000003" customHeight="1" x14ac:dyDescent="0.25">
      <c r="A366" s="116" t="s">
        <v>9</v>
      </c>
      <c r="B366" s="48" t="s">
        <v>9</v>
      </c>
      <c r="C366" s="48" t="s">
        <v>9</v>
      </c>
      <c r="D366" s="140"/>
      <c r="E366" s="140"/>
      <c r="F366" s="140"/>
      <c r="G366" s="140"/>
      <c r="H366" s="98"/>
      <c r="I366" s="96"/>
      <c r="J366" s="96"/>
      <c r="K366" s="99"/>
      <c r="L366" s="99"/>
      <c r="M366" s="99" t="s">
        <v>9</v>
      </c>
      <c r="N366" s="48" t="s">
        <v>9</v>
      </c>
      <c r="O366" s="98"/>
      <c r="P366" s="48" t="s">
        <v>9</v>
      </c>
      <c r="Q366" s="132"/>
      <c r="R366" s="48" t="s">
        <v>9</v>
      </c>
      <c r="S366" s="48" t="s">
        <v>9</v>
      </c>
      <c r="T366" s="48" t="s">
        <v>9</v>
      </c>
      <c r="U366" s="125"/>
      <c r="V366" s="96"/>
      <c r="W366" s="125"/>
      <c r="X366" s="96"/>
      <c r="Y366" s="125"/>
      <c r="Z366" s="96"/>
      <c r="AA366" s="96"/>
      <c r="AB366" s="96"/>
      <c r="AC366" s="48" t="s">
        <v>9</v>
      </c>
      <c r="AD366" s="49"/>
    </row>
    <row r="367" spans="1:30" s="3" customFormat="1" ht="39.950000000000003" customHeight="1" x14ac:dyDescent="0.25">
      <c r="A367" s="116" t="s">
        <v>9</v>
      </c>
      <c r="B367" s="48" t="s">
        <v>9</v>
      </c>
      <c r="C367" s="48" t="s">
        <v>9</v>
      </c>
      <c r="D367" s="140"/>
      <c r="E367" s="140"/>
      <c r="F367" s="140"/>
      <c r="G367" s="140"/>
      <c r="H367" s="98"/>
      <c r="I367" s="96"/>
      <c r="J367" s="96"/>
      <c r="K367" s="99"/>
      <c r="L367" s="99"/>
      <c r="M367" s="99" t="s">
        <v>9</v>
      </c>
      <c r="N367" s="48" t="s">
        <v>9</v>
      </c>
      <c r="O367" s="98"/>
      <c r="P367" s="48" t="s">
        <v>9</v>
      </c>
      <c r="Q367" s="132"/>
      <c r="R367" s="48" t="s">
        <v>9</v>
      </c>
      <c r="S367" s="48" t="s">
        <v>9</v>
      </c>
      <c r="T367" s="48" t="s">
        <v>9</v>
      </c>
      <c r="U367" s="125"/>
      <c r="V367" s="96"/>
      <c r="W367" s="125"/>
      <c r="X367" s="96"/>
      <c r="Y367" s="125"/>
      <c r="Z367" s="96"/>
      <c r="AA367" s="96"/>
      <c r="AB367" s="96"/>
      <c r="AC367" s="48" t="s">
        <v>9</v>
      </c>
      <c r="AD367" s="49"/>
    </row>
    <row r="368" spans="1:30" s="3" customFormat="1" ht="39.950000000000003" customHeight="1" x14ac:dyDescent="0.25">
      <c r="A368" s="116" t="s">
        <v>9</v>
      </c>
      <c r="B368" s="48" t="s">
        <v>9</v>
      </c>
      <c r="C368" s="48" t="s">
        <v>9</v>
      </c>
      <c r="D368" s="140"/>
      <c r="E368" s="140"/>
      <c r="F368" s="140"/>
      <c r="G368" s="140"/>
      <c r="H368" s="98"/>
      <c r="I368" s="96"/>
      <c r="J368" s="96"/>
      <c r="K368" s="99"/>
      <c r="L368" s="99"/>
      <c r="M368" s="99" t="s">
        <v>9</v>
      </c>
      <c r="N368" s="48" t="s">
        <v>9</v>
      </c>
      <c r="O368" s="98"/>
      <c r="P368" s="48" t="s">
        <v>9</v>
      </c>
      <c r="Q368" s="132"/>
      <c r="R368" s="48" t="s">
        <v>9</v>
      </c>
      <c r="S368" s="48" t="s">
        <v>9</v>
      </c>
      <c r="T368" s="48" t="s">
        <v>9</v>
      </c>
      <c r="U368" s="125"/>
      <c r="V368" s="96"/>
      <c r="W368" s="125"/>
      <c r="X368" s="96"/>
      <c r="Y368" s="125"/>
      <c r="Z368" s="96"/>
      <c r="AA368" s="96"/>
      <c r="AB368" s="96"/>
      <c r="AC368" s="48" t="s">
        <v>9</v>
      </c>
      <c r="AD368" s="49"/>
    </row>
    <row r="369" spans="1:30" s="3" customFormat="1" ht="6.95" customHeight="1" x14ac:dyDescent="0.25">
      <c r="A369" s="10"/>
      <c r="B369" s="139"/>
      <c r="C369" s="139"/>
      <c r="D369" s="139"/>
      <c r="E369" s="139"/>
      <c r="F369" s="139"/>
      <c r="G369" s="139"/>
      <c r="H369" s="139"/>
      <c r="I369" s="139"/>
      <c r="J369" s="139"/>
      <c r="K369" s="139"/>
      <c r="L369" s="131"/>
      <c r="M369" s="124"/>
      <c r="N369" s="124"/>
      <c r="O369" s="124"/>
      <c r="P369" s="124"/>
      <c r="Q369" s="12"/>
      <c r="R369" s="12"/>
      <c r="S369" s="12"/>
      <c r="T369" s="12"/>
      <c r="U369" s="12"/>
      <c r="V369" s="12"/>
      <c r="W369" s="12"/>
      <c r="X369" s="12"/>
      <c r="Y369" s="12"/>
      <c r="Z369" s="12"/>
      <c r="AA369" s="12"/>
      <c r="AB369" s="12"/>
      <c r="AC369" s="124"/>
      <c r="AD369" s="9"/>
    </row>
    <row r="370" spans="1:30" s="3" customFormat="1" ht="12.75" x14ac:dyDescent="0.25">
      <c r="A370" s="178" t="s">
        <v>582</v>
      </c>
      <c r="B370" s="179"/>
      <c r="C370" s="179"/>
      <c r="D370" s="179"/>
      <c r="E370" s="179"/>
      <c r="F370" s="179"/>
      <c r="G370" s="179"/>
      <c r="H370" s="179"/>
      <c r="I370" s="179"/>
      <c r="J370" s="179"/>
      <c r="K370" s="141"/>
      <c r="L370" s="131"/>
      <c r="M370" s="124"/>
      <c r="N370" s="124"/>
      <c r="O370" s="124"/>
      <c r="P370" s="124"/>
      <c r="Q370" s="124"/>
      <c r="R370" s="124"/>
      <c r="S370" s="124"/>
      <c r="T370" s="124"/>
      <c r="U370" s="124"/>
      <c r="V370" s="124"/>
      <c r="W370" s="124"/>
      <c r="X370" s="124"/>
      <c r="Y370" s="124"/>
      <c r="Z370" s="124"/>
      <c r="AA370" s="124"/>
      <c r="AB370" s="124"/>
      <c r="AC370" s="124"/>
      <c r="AD370" s="9"/>
    </row>
    <row r="371" spans="1:30" s="3" customFormat="1" ht="12.75" x14ac:dyDescent="0.25">
      <c r="A371" s="10"/>
      <c r="B371" s="124"/>
      <c r="C371" s="124"/>
      <c r="D371" s="124"/>
      <c r="E371" s="124"/>
      <c r="F371" s="124"/>
      <c r="G371" s="124"/>
      <c r="H371" s="124"/>
      <c r="I371" s="124"/>
      <c r="J371" s="124"/>
      <c r="K371" s="124"/>
      <c r="L371" s="131"/>
      <c r="M371" s="124"/>
      <c r="N371" s="124"/>
      <c r="O371" s="124"/>
      <c r="P371" s="124"/>
      <c r="Q371" s="124"/>
      <c r="R371" s="124"/>
      <c r="S371" s="124"/>
      <c r="T371" s="124"/>
      <c r="U371" s="124"/>
      <c r="V371" s="124"/>
      <c r="W371" s="124"/>
      <c r="X371" s="124"/>
      <c r="Y371" s="124"/>
      <c r="Z371" s="124"/>
      <c r="AA371" s="124"/>
      <c r="AB371" s="124"/>
      <c r="AC371" s="124"/>
      <c r="AD371" s="9"/>
    </row>
    <row r="372" spans="1:30" s="3" customFormat="1" ht="68.45" customHeight="1" x14ac:dyDescent="0.25">
      <c r="A372" s="13"/>
      <c r="B372" s="123" t="s">
        <v>23</v>
      </c>
      <c r="C372" s="196"/>
      <c r="D372" s="197"/>
      <c r="E372" s="197"/>
      <c r="F372" s="198"/>
      <c r="G372" s="124"/>
      <c r="H372" s="124"/>
      <c r="I372" s="124"/>
      <c r="J372" s="124"/>
      <c r="K372" s="124"/>
      <c r="L372" s="131"/>
      <c r="M372" s="124"/>
      <c r="N372" s="124"/>
      <c r="O372" s="124"/>
      <c r="P372" s="124"/>
      <c r="Q372" s="124"/>
      <c r="R372" s="124"/>
      <c r="S372" s="124"/>
      <c r="T372" s="124"/>
      <c r="U372" s="124"/>
      <c r="V372" s="124"/>
      <c r="W372" s="124"/>
      <c r="X372" s="124"/>
      <c r="Y372" s="124"/>
      <c r="Z372" s="124"/>
      <c r="AA372" s="124"/>
      <c r="AB372" s="124"/>
      <c r="AC372" s="124"/>
      <c r="AD372" s="9"/>
    </row>
    <row r="373" spans="1:30" s="3" customFormat="1" ht="6.95" customHeight="1" thickBot="1" x14ac:dyDescent="0.3">
      <c r="A373" s="14"/>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6"/>
    </row>
    <row r="374" spans="1:30" s="3" customFormat="1" ht="28.5" customHeight="1" x14ac:dyDescent="0.25">
      <c r="A374" s="5" t="s">
        <v>42</v>
      </c>
      <c r="B374" s="114" t="s">
        <v>405</v>
      </c>
      <c r="C374" s="115"/>
      <c r="D374" s="6"/>
      <c r="E374" s="6"/>
      <c r="F374" s="6"/>
      <c r="G374" s="6"/>
      <c r="H374" s="6"/>
      <c r="I374" s="6"/>
      <c r="J374" s="6"/>
      <c r="K374" s="6"/>
      <c r="L374" s="6"/>
      <c r="M374" s="6"/>
      <c r="N374" s="6"/>
      <c r="O374" s="6"/>
      <c r="P374" s="6"/>
      <c r="Q374" s="6"/>
      <c r="R374" s="6"/>
      <c r="S374" s="6"/>
      <c r="T374" s="6"/>
      <c r="U374" s="6"/>
      <c r="V374" s="6"/>
      <c r="W374" s="6"/>
      <c r="X374" s="6"/>
      <c r="Y374" s="6"/>
      <c r="Z374" s="6"/>
      <c r="AA374" s="6"/>
      <c r="AB374" s="6"/>
      <c r="AC374" s="6"/>
      <c r="AD374" s="7"/>
    </row>
    <row r="375" spans="1:30" s="3" customFormat="1" ht="6.95" customHeight="1" x14ac:dyDescent="0.25">
      <c r="A375" s="8"/>
      <c r="B375" s="41"/>
      <c r="C375" s="41"/>
      <c r="D375" s="41"/>
      <c r="E375" s="41"/>
      <c r="F375" s="41"/>
      <c r="G375" s="41"/>
      <c r="H375" s="41"/>
      <c r="I375" s="41"/>
      <c r="J375" s="41"/>
      <c r="K375" s="41"/>
      <c r="L375" s="131"/>
      <c r="M375" s="41"/>
      <c r="N375" s="112"/>
      <c r="O375" s="112"/>
      <c r="P375" s="41"/>
      <c r="Q375" s="41"/>
      <c r="R375" s="41"/>
      <c r="S375" s="41"/>
      <c r="T375" s="112"/>
      <c r="U375" s="41"/>
      <c r="V375" s="41"/>
      <c r="W375" s="41"/>
      <c r="X375" s="41"/>
      <c r="Y375" s="41"/>
      <c r="Z375" s="41"/>
      <c r="AA375" s="50"/>
      <c r="AB375" s="41"/>
      <c r="AC375" s="112"/>
      <c r="AD375" s="9"/>
    </row>
    <row r="376" spans="1:30" s="3" customFormat="1" ht="28.5" customHeight="1" x14ac:dyDescent="0.25">
      <c r="A376" s="10"/>
      <c r="B376" s="123" t="s">
        <v>24</v>
      </c>
      <c r="C376" s="125"/>
      <c r="D376" s="122" t="s">
        <v>17</v>
      </c>
      <c r="E376" s="105"/>
      <c r="F376" s="122" t="s">
        <v>20</v>
      </c>
      <c r="G376" s="105"/>
      <c r="H376" s="124"/>
      <c r="I376" s="124"/>
      <c r="J376" s="124"/>
      <c r="K376" s="124"/>
      <c r="L376" s="131"/>
      <c r="M376" s="124"/>
      <c r="N376" s="124"/>
      <c r="O376" s="124"/>
      <c r="P376" s="124"/>
      <c r="Q376" s="124"/>
      <c r="R376" s="124"/>
      <c r="S376" s="124"/>
      <c r="T376" s="124"/>
      <c r="U376" s="124"/>
      <c r="V376" s="124"/>
      <c r="W376" s="124"/>
      <c r="X376" s="124"/>
      <c r="Y376" s="124"/>
      <c r="Z376" s="124"/>
      <c r="AA376" s="124"/>
      <c r="AB376" s="124"/>
      <c r="AC376" s="124"/>
      <c r="AD376" s="9"/>
    </row>
    <row r="377" spans="1:30" s="3" customFormat="1" ht="6.95" customHeight="1" x14ac:dyDescent="0.25">
      <c r="A377" s="10"/>
      <c r="B377" s="120"/>
      <c r="C377" s="124"/>
      <c r="D377" s="124"/>
      <c r="E377" s="124"/>
      <c r="F377" s="124"/>
      <c r="G377" s="124"/>
      <c r="H377" s="124"/>
      <c r="I377" s="124"/>
      <c r="J377" s="124"/>
      <c r="K377" s="124"/>
      <c r="L377" s="131"/>
      <c r="M377" s="124"/>
      <c r="N377" s="124"/>
      <c r="O377" s="124"/>
      <c r="P377" s="124"/>
      <c r="Q377" s="124"/>
      <c r="R377" s="124"/>
      <c r="S377" s="124"/>
      <c r="T377" s="124"/>
      <c r="U377" s="124"/>
      <c r="V377" s="124"/>
      <c r="W377" s="124"/>
      <c r="X377" s="124"/>
      <c r="Y377" s="124"/>
      <c r="Z377" s="124"/>
      <c r="AA377" s="124"/>
      <c r="AB377" s="124"/>
      <c r="AC377" s="124"/>
      <c r="AD377" s="9"/>
    </row>
    <row r="378" spans="1:30" s="3" customFormat="1" ht="30" customHeight="1" x14ac:dyDescent="0.25">
      <c r="A378" s="10"/>
      <c r="B378" s="123" t="s">
        <v>8</v>
      </c>
      <c r="C378" s="96"/>
      <c r="D378" s="122" t="s">
        <v>18</v>
      </c>
      <c r="E378" s="47"/>
      <c r="F378" s="123" t="s">
        <v>140</v>
      </c>
      <c r="G378" s="98"/>
      <c r="H378" s="176" t="s">
        <v>141</v>
      </c>
      <c r="I378" s="177"/>
      <c r="J378" s="98"/>
      <c r="K378" s="176" t="s">
        <v>139</v>
      </c>
      <c r="L378" s="193"/>
      <c r="M378" s="194" t="s">
        <v>9</v>
      </c>
      <c r="N378" s="195"/>
      <c r="O378" s="124"/>
      <c r="P378" s="124"/>
      <c r="Q378" s="124"/>
      <c r="R378" s="124"/>
      <c r="S378" s="124"/>
      <c r="T378" s="124"/>
      <c r="U378" s="124"/>
      <c r="V378" s="124"/>
      <c r="W378" s="124"/>
      <c r="X378" s="124"/>
      <c r="Y378" s="124"/>
      <c r="Z378" s="124"/>
      <c r="AA378" s="124"/>
      <c r="AB378" s="131"/>
      <c r="AC378" s="124"/>
      <c r="AD378" s="9"/>
    </row>
    <row r="379" spans="1:30" s="3" customFormat="1" ht="6.95" customHeight="1" x14ac:dyDescent="0.2">
      <c r="A379" s="10"/>
      <c r="B379" s="124"/>
      <c r="C379" s="124"/>
      <c r="D379" s="124"/>
      <c r="E379" s="37"/>
      <c r="F379" s="124"/>
      <c r="G379" s="124"/>
      <c r="H379" s="124"/>
      <c r="I379" s="124"/>
      <c r="J379" s="124"/>
      <c r="K379" s="124"/>
      <c r="L379" s="131"/>
      <c r="M379" s="124"/>
      <c r="N379" s="124"/>
      <c r="O379" s="124"/>
      <c r="P379" s="124"/>
      <c r="Q379" s="124"/>
      <c r="R379" s="124"/>
      <c r="S379" s="124"/>
      <c r="T379" s="124"/>
      <c r="U379" s="124"/>
      <c r="V379" s="124"/>
      <c r="W379" s="124"/>
      <c r="X379" s="124"/>
      <c r="Y379" s="124"/>
      <c r="Z379" s="124"/>
      <c r="AA379" s="124"/>
      <c r="AB379" s="124"/>
      <c r="AC379" s="124"/>
      <c r="AD379" s="9"/>
    </row>
    <row r="380" spans="1:30" s="3" customFormat="1" ht="29.25" customHeight="1" x14ac:dyDescent="0.25">
      <c r="A380" s="10"/>
      <c r="B380" s="123" t="s">
        <v>5</v>
      </c>
      <c r="C380" s="96"/>
      <c r="D380" s="123" t="s">
        <v>19</v>
      </c>
      <c r="E380" s="47"/>
      <c r="F380" s="124"/>
      <c r="G380" s="124"/>
      <c r="H380" s="124"/>
      <c r="I380" s="124"/>
      <c r="J380" s="124"/>
      <c r="K380" s="124"/>
      <c r="L380" s="131"/>
      <c r="M380" s="124"/>
      <c r="N380" s="124"/>
      <c r="O380" s="124"/>
      <c r="P380" s="124"/>
      <c r="Q380" s="124"/>
      <c r="R380" s="124"/>
      <c r="S380" s="124"/>
      <c r="T380" s="124"/>
      <c r="U380" s="124"/>
      <c r="V380" s="124"/>
      <c r="W380" s="124"/>
      <c r="X380" s="124"/>
      <c r="Y380" s="124"/>
      <c r="Z380" s="124"/>
      <c r="AA380" s="124"/>
      <c r="AB380" s="124"/>
      <c r="AC380" s="124"/>
      <c r="AD380" s="9"/>
    </row>
    <row r="381" spans="1:30" s="3" customFormat="1" ht="18.600000000000001" customHeight="1" x14ac:dyDescent="0.25">
      <c r="A381" s="10"/>
      <c r="B381" s="124"/>
      <c r="C381" s="124"/>
      <c r="D381" s="124"/>
      <c r="E381" s="124"/>
      <c r="F381" s="124"/>
      <c r="G381" s="124"/>
      <c r="H381" s="124"/>
      <c r="I381" s="185" t="s">
        <v>2</v>
      </c>
      <c r="J381" s="186"/>
      <c r="K381" s="186"/>
      <c r="L381" s="186"/>
      <c r="M381" s="186"/>
      <c r="N381" s="186"/>
      <c r="O381" s="186"/>
      <c r="P381" s="11"/>
      <c r="Q381" s="11"/>
      <c r="R381" s="180" t="s">
        <v>138</v>
      </c>
      <c r="S381" s="181"/>
      <c r="T381" s="181"/>
      <c r="U381" s="181"/>
      <c r="V381" s="182"/>
      <c r="W381" s="182"/>
      <c r="X381" s="182"/>
      <c r="Y381" s="182"/>
      <c r="Z381" s="182"/>
      <c r="AA381" s="182"/>
      <c r="AB381" s="182"/>
      <c r="AC381" s="182"/>
      <c r="AD381" s="183"/>
    </row>
    <row r="382" spans="1:30" s="22" customFormat="1" ht="45.6" customHeight="1" x14ac:dyDescent="0.2">
      <c r="A382" s="17" t="s">
        <v>1</v>
      </c>
      <c r="B382" s="18" t="s">
        <v>581</v>
      </c>
      <c r="C382" s="18" t="s">
        <v>408</v>
      </c>
      <c r="D382" s="19" t="s">
        <v>13</v>
      </c>
      <c r="E382" s="19" t="s">
        <v>14</v>
      </c>
      <c r="F382" s="19" t="s">
        <v>15</v>
      </c>
      <c r="G382" s="19" t="s">
        <v>409</v>
      </c>
      <c r="H382" s="19" t="s">
        <v>410</v>
      </c>
      <c r="I382" s="19" t="s">
        <v>16</v>
      </c>
      <c r="J382" s="19" t="s">
        <v>92</v>
      </c>
      <c r="K382" s="19" t="s">
        <v>580</v>
      </c>
      <c r="L382" s="19" t="s">
        <v>3</v>
      </c>
      <c r="M382" s="19" t="s">
        <v>143</v>
      </c>
      <c r="N382" s="19" t="s">
        <v>406</v>
      </c>
      <c r="O382" s="19" t="s">
        <v>142</v>
      </c>
      <c r="P382" s="19" t="s">
        <v>584</v>
      </c>
      <c r="Q382" s="19" t="s">
        <v>97</v>
      </c>
      <c r="R382" s="19" t="s">
        <v>429</v>
      </c>
      <c r="S382" s="18" t="s">
        <v>96</v>
      </c>
      <c r="T382" s="18" t="s">
        <v>427</v>
      </c>
      <c r="U382" s="23" t="s">
        <v>105</v>
      </c>
      <c r="V382" s="23" t="s">
        <v>106</v>
      </c>
      <c r="W382" s="23" t="s">
        <v>107</v>
      </c>
      <c r="X382" s="23" t="s">
        <v>108</v>
      </c>
      <c r="Y382" s="23" t="s">
        <v>109</v>
      </c>
      <c r="Z382" s="23" t="s">
        <v>110</v>
      </c>
      <c r="AA382" s="20" t="s">
        <v>94</v>
      </c>
      <c r="AB382" s="20" t="s">
        <v>91</v>
      </c>
      <c r="AC382" s="19" t="s">
        <v>407</v>
      </c>
      <c r="AD382" s="21" t="s">
        <v>95</v>
      </c>
    </row>
    <row r="383" spans="1:30" s="3" customFormat="1" ht="39.950000000000003" customHeight="1" x14ac:dyDescent="0.25">
      <c r="A383" s="116" t="s">
        <v>9</v>
      </c>
      <c r="B383" s="48" t="s">
        <v>9</v>
      </c>
      <c r="C383" s="48" t="s">
        <v>9</v>
      </c>
      <c r="D383" s="140"/>
      <c r="E383" s="140"/>
      <c r="F383" s="140"/>
      <c r="G383" s="140"/>
      <c r="H383" s="98"/>
      <c r="I383" s="96"/>
      <c r="J383" s="96"/>
      <c r="K383" s="99"/>
      <c r="L383" s="99"/>
      <c r="M383" s="99" t="s">
        <v>9</v>
      </c>
      <c r="N383" s="48" t="s">
        <v>9</v>
      </c>
      <c r="O383" s="98"/>
      <c r="P383" s="48" t="s">
        <v>9</v>
      </c>
      <c r="Q383" s="132"/>
      <c r="R383" s="48" t="s">
        <v>9</v>
      </c>
      <c r="S383" s="48" t="s">
        <v>9</v>
      </c>
      <c r="T383" s="48" t="s">
        <v>9</v>
      </c>
      <c r="U383" s="125"/>
      <c r="V383" s="96"/>
      <c r="W383" s="125"/>
      <c r="X383" s="96"/>
      <c r="Y383" s="125"/>
      <c r="Z383" s="96"/>
      <c r="AA383" s="96"/>
      <c r="AB383" s="96"/>
      <c r="AC383" s="48" t="s">
        <v>9</v>
      </c>
      <c r="AD383" s="49"/>
    </row>
    <row r="384" spans="1:30" s="3" customFormat="1" ht="39.950000000000003" customHeight="1" x14ac:dyDescent="0.25">
      <c r="A384" s="116" t="s">
        <v>9</v>
      </c>
      <c r="B384" s="48" t="s">
        <v>9</v>
      </c>
      <c r="C384" s="48" t="s">
        <v>9</v>
      </c>
      <c r="D384" s="140"/>
      <c r="E384" s="140"/>
      <c r="F384" s="140"/>
      <c r="G384" s="140"/>
      <c r="H384" s="98"/>
      <c r="I384" s="96"/>
      <c r="J384" s="96"/>
      <c r="K384" s="99"/>
      <c r="L384" s="99"/>
      <c r="M384" s="99" t="s">
        <v>9</v>
      </c>
      <c r="N384" s="48" t="s">
        <v>9</v>
      </c>
      <c r="O384" s="98"/>
      <c r="P384" s="48" t="s">
        <v>9</v>
      </c>
      <c r="Q384" s="132"/>
      <c r="R384" s="48" t="s">
        <v>9</v>
      </c>
      <c r="S384" s="48" t="s">
        <v>9</v>
      </c>
      <c r="T384" s="48" t="s">
        <v>9</v>
      </c>
      <c r="U384" s="125"/>
      <c r="V384" s="96"/>
      <c r="W384" s="125"/>
      <c r="X384" s="96"/>
      <c r="Y384" s="125"/>
      <c r="Z384" s="96"/>
      <c r="AA384" s="96"/>
      <c r="AB384" s="96"/>
      <c r="AC384" s="48" t="s">
        <v>9</v>
      </c>
      <c r="AD384" s="49"/>
    </row>
    <row r="385" spans="1:30" s="3" customFormat="1" ht="39.950000000000003" customHeight="1" x14ac:dyDescent="0.25">
      <c r="A385" s="116" t="s">
        <v>9</v>
      </c>
      <c r="B385" s="48" t="s">
        <v>9</v>
      </c>
      <c r="C385" s="48" t="s">
        <v>9</v>
      </c>
      <c r="D385" s="140"/>
      <c r="E385" s="140"/>
      <c r="F385" s="140"/>
      <c r="G385" s="140"/>
      <c r="H385" s="98"/>
      <c r="I385" s="96"/>
      <c r="J385" s="96"/>
      <c r="K385" s="99"/>
      <c r="L385" s="99"/>
      <c r="M385" s="99" t="s">
        <v>9</v>
      </c>
      <c r="N385" s="48" t="s">
        <v>9</v>
      </c>
      <c r="O385" s="98"/>
      <c r="P385" s="48" t="s">
        <v>9</v>
      </c>
      <c r="Q385" s="132"/>
      <c r="R385" s="48" t="s">
        <v>9</v>
      </c>
      <c r="S385" s="48" t="s">
        <v>9</v>
      </c>
      <c r="T385" s="48" t="s">
        <v>9</v>
      </c>
      <c r="U385" s="125"/>
      <c r="V385" s="96"/>
      <c r="W385" s="125"/>
      <c r="X385" s="96"/>
      <c r="Y385" s="125"/>
      <c r="Z385" s="96"/>
      <c r="AA385" s="96"/>
      <c r="AB385" s="96"/>
      <c r="AC385" s="48" t="s">
        <v>9</v>
      </c>
      <c r="AD385" s="49"/>
    </row>
    <row r="386" spans="1:30" s="3" customFormat="1" ht="39.950000000000003" customHeight="1" x14ac:dyDescent="0.25">
      <c r="A386" s="116" t="s">
        <v>9</v>
      </c>
      <c r="B386" s="48" t="s">
        <v>9</v>
      </c>
      <c r="C386" s="48" t="s">
        <v>9</v>
      </c>
      <c r="D386" s="140"/>
      <c r="E386" s="140"/>
      <c r="F386" s="140"/>
      <c r="G386" s="140"/>
      <c r="H386" s="98"/>
      <c r="I386" s="96"/>
      <c r="J386" s="96"/>
      <c r="K386" s="99"/>
      <c r="L386" s="99"/>
      <c r="M386" s="99" t="s">
        <v>9</v>
      </c>
      <c r="N386" s="48" t="s">
        <v>9</v>
      </c>
      <c r="O386" s="98"/>
      <c r="P386" s="48" t="s">
        <v>9</v>
      </c>
      <c r="Q386" s="132"/>
      <c r="R386" s="48" t="s">
        <v>9</v>
      </c>
      <c r="S386" s="48" t="s">
        <v>9</v>
      </c>
      <c r="T386" s="48" t="s">
        <v>9</v>
      </c>
      <c r="U386" s="125"/>
      <c r="V386" s="96"/>
      <c r="W386" s="125"/>
      <c r="X386" s="96"/>
      <c r="Y386" s="125"/>
      <c r="Z386" s="96"/>
      <c r="AA386" s="96"/>
      <c r="AB386" s="96"/>
      <c r="AC386" s="48" t="s">
        <v>9</v>
      </c>
      <c r="AD386" s="49"/>
    </row>
    <row r="387" spans="1:30" s="3" customFormat="1" ht="39.950000000000003" customHeight="1" x14ac:dyDescent="0.25">
      <c r="A387" s="116" t="s">
        <v>9</v>
      </c>
      <c r="B387" s="48" t="s">
        <v>9</v>
      </c>
      <c r="C387" s="48" t="s">
        <v>9</v>
      </c>
      <c r="D387" s="140"/>
      <c r="E387" s="140"/>
      <c r="F387" s="140"/>
      <c r="G387" s="140"/>
      <c r="H387" s="98"/>
      <c r="I387" s="96"/>
      <c r="J387" s="96"/>
      <c r="K387" s="99"/>
      <c r="L387" s="99"/>
      <c r="M387" s="99" t="s">
        <v>9</v>
      </c>
      <c r="N387" s="48" t="s">
        <v>9</v>
      </c>
      <c r="O387" s="98"/>
      <c r="P387" s="48" t="s">
        <v>9</v>
      </c>
      <c r="Q387" s="132"/>
      <c r="R387" s="48" t="s">
        <v>9</v>
      </c>
      <c r="S387" s="48" t="s">
        <v>9</v>
      </c>
      <c r="T387" s="48" t="s">
        <v>9</v>
      </c>
      <c r="U387" s="125"/>
      <c r="V387" s="96"/>
      <c r="W387" s="125"/>
      <c r="X387" s="96"/>
      <c r="Y387" s="125"/>
      <c r="Z387" s="96"/>
      <c r="AA387" s="96"/>
      <c r="AB387" s="96"/>
      <c r="AC387" s="48" t="s">
        <v>9</v>
      </c>
      <c r="AD387" s="49"/>
    </row>
    <row r="388" spans="1:30" s="3" customFormat="1" ht="39.950000000000003" customHeight="1" x14ac:dyDescent="0.25">
      <c r="A388" s="116" t="s">
        <v>9</v>
      </c>
      <c r="B388" s="48" t="s">
        <v>9</v>
      </c>
      <c r="C388" s="48" t="s">
        <v>9</v>
      </c>
      <c r="D388" s="140"/>
      <c r="E388" s="140"/>
      <c r="F388" s="140"/>
      <c r="G388" s="140"/>
      <c r="H388" s="98"/>
      <c r="I388" s="96"/>
      <c r="J388" s="96"/>
      <c r="K388" s="99"/>
      <c r="L388" s="99"/>
      <c r="M388" s="99" t="s">
        <v>9</v>
      </c>
      <c r="N388" s="48" t="s">
        <v>9</v>
      </c>
      <c r="O388" s="98"/>
      <c r="P388" s="48" t="s">
        <v>9</v>
      </c>
      <c r="Q388" s="132"/>
      <c r="R388" s="48" t="s">
        <v>9</v>
      </c>
      <c r="S388" s="48" t="s">
        <v>9</v>
      </c>
      <c r="T388" s="48" t="s">
        <v>9</v>
      </c>
      <c r="U388" s="125"/>
      <c r="V388" s="96"/>
      <c r="W388" s="125"/>
      <c r="X388" s="96"/>
      <c r="Y388" s="125"/>
      <c r="Z388" s="96"/>
      <c r="AA388" s="96"/>
      <c r="AB388" s="96"/>
      <c r="AC388" s="48" t="s">
        <v>9</v>
      </c>
      <c r="AD388" s="49"/>
    </row>
    <row r="389" spans="1:30" s="3" customFormat="1" ht="6.95" customHeight="1" x14ac:dyDescent="0.25">
      <c r="A389" s="10"/>
      <c r="B389" s="139"/>
      <c r="C389" s="139"/>
      <c r="D389" s="139"/>
      <c r="E389" s="139"/>
      <c r="F389" s="139"/>
      <c r="G389" s="139"/>
      <c r="H389" s="139"/>
      <c r="I389" s="139"/>
      <c r="J389" s="139"/>
      <c r="K389" s="139"/>
      <c r="L389" s="131"/>
      <c r="M389" s="124"/>
      <c r="N389" s="124"/>
      <c r="O389" s="124"/>
      <c r="P389" s="124"/>
      <c r="Q389" s="12"/>
      <c r="R389" s="12"/>
      <c r="S389" s="12"/>
      <c r="T389" s="12"/>
      <c r="U389" s="12"/>
      <c r="V389" s="12"/>
      <c r="W389" s="12"/>
      <c r="X389" s="12"/>
      <c r="Y389" s="12"/>
      <c r="Z389" s="12"/>
      <c r="AA389" s="12"/>
      <c r="AB389" s="12"/>
      <c r="AC389" s="124"/>
      <c r="AD389" s="9"/>
    </row>
    <row r="390" spans="1:30" s="3" customFormat="1" ht="12.75" x14ac:dyDescent="0.25">
      <c r="A390" s="178" t="s">
        <v>582</v>
      </c>
      <c r="B390" s="179"/>
      <c r="C390" s="179"/>
      <c r="D390" s="179"/>
      <c r="E390" s="179"/>
      <c r="F390" s="179"/>
      <c r="G390" s="179"/>
      <c r="H390" s="179"/>
      <c r="I390" s="179"/>
      <c r="J390" s="179"/>
      <c r="K390" s="141"/>
      <c r="L390" s="131"/>
      <c r="M390" s="124"/>
      <c r="N390" s="124"/>
      <c r="O390" s="124"/>
      <c r="P390" s="124"/>
      <c r="Q390" s="124"/>
      <c r="R390" s="124"/>
      <c r="S390" s="124"/>
      <c r="T390" s="124"/>
      <c r="U390" s="124"/>
      <c r="V390" s="124"/>
      <c r="W390" s="124"/>
      <c r="X390" s="124"/>
      <c r="Y390" s="124"/>
      <c r="Z390" s="124"/>
      <c r="AA390" s="124"/>
      <c r="AB390" s="124"/>
      <c r="AC390" s="124"/>
      <c r="AD390" s="9"/>
    </row>
    <row r="391" spans="1:30" s="3" customFormat="1" ht="12.75" x14ac:dyDescent="0.25">
      <c r="A391" s="10"/>
      <c r="B391" s="124"/>
      <c r="C391" s="124"/>
      <c r="D391" s="124"/>
      <c r="E391" s="124"/>
      <c r="F391" s="124"/>
      <c r="G391" s="124"/>
      <c r="H391" s="124"/>
      <c r="I391" s="124"/>
      <c r="J391" s="124"/>
      <c r="K391" s="124"/>
      <c r="L391" s="131"/>
      <c r="M391" s="124"/>
      <c r="N391" s="124"/>
      <c r="O391" s="124"/>
      <c r="P391" s="124"/>
      <c r="Q391" s="124"/>
      <c r="R391" s="124"/>
      <c r="S391" s="124"/>
      <c r="T391" s="124"/>
      <c r="U391" s="124"/>
      <c r="V391" s="124"/>
      <c r="W391" s="124"/>
      <c r="X391" s="124"/>
      <c r="Y391" s="124"/>
      <c r="Z391" s="124"/>
      <c r="AA391" s="124"/>
      <c r="AB391" s="124"/>
      <c r="AC391" s="124"/>
      <c r="AD391" s="9"/>
    </row>
    <row r="392" spans="1:30" s="3" customFormat="1" ht="68.45" customHeight="1" x14ac:dyDescent="0.25">
      <c r="A392" s="13"/>
      <c r="B392" s="123" t="s">
        <v>23</v>
      </c>
      <c r="C392" s="196"/>
      <c r="D392" s="197"/>
      <c r="E392" s="197"/>
      <c r="F392" s="198"/>
      <c r="G392" s="124"/>
      <c r="H392" s="124"/>
      <c r="I392" s="124"/>
      <c r="J392" s="124"/>
      <c r="K392" s="124"/>
      <c r="L392" s="131"/>
      <c r="M392" s="124"/>
      <c r="N392" s="124"/>
      <c r="O392" s="124"/>
      <c r="P392" s="124"/>
      <c r="Q392" s="124"/>
      <c r="R392" s="124"/>
      <c r="S392" s="124"/>
      <c r="T392" s="124"/>
      <c r="U392" s="124"/>
      <c r="V392" s="124"/>
      <c r="W392" s="124"/>
      <c r="X392" s="124"/>
      <c r="Y392" s="124"/>
      <c r="Z392" s="124"/>
      <c r="AA392" s="124"/>
      <c r="AB392" s="124"/>
      <c r="AC392" s="124"/>
      <c r="AD392" s="9"/>
    </row>
    <row r="393" spans="1:30" s="3" customFormat="1" ht="6.95" customHeight="1" thickBot="1" x14ac:dyDescent="0.3">
      <c r="A393" s="14"/>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6"/>
    </row>
    <row r="394" spans="1:30" s="3" customFormat="1" ht="28.5" customHeight="1" x14ac:dyDescent="0.25">
      <c r="A394" s="5" t="s">
        <v>43</v>
      </c>
      <c r="B394" s="114" t="s">
        <v>405</v>
      </c>
      <c r="C394" s="115"/>
      <c r="D394" s="6"/>
      <c r="E394" s="6"/>
      <c r="F394" s="6"/>
      <c r="G394" s="6"/>
      <c r="H394" s="6"/>
      <c r="I394" s="6"/>
      <c r="J394" s="6"/>
      <c r="K394" s="6"/>
      <c r="L394" s="6"/>
      <c r="M394" s="6"/>
      <c r="N394" s="6"/>
      <c r="O394" s="6"/>
      <c r="P394" s="6"/>
      <c r="Q394" s="6"/>
      <c r="R394" s="6"/>
      <c r="S394" s="6"/>
      <c r="T394" s="6"/>
      <c r="U394" s="6"/>
      <c r="V394" s="6"/>
      <c r="W394" s="6"/>
      <c r="X394" s="6"/>
      <c r="Y394" s="6"/>
      <c r="Z394" s="6"/>
      <c r="AA394" s="6"/>
      <c r="AB394" s="6"/>
      <c r="AC394" s="6"/>
      <c r="AD394" s="7"/>
    </row>
    <row r="395" spans="1:30" s="3" customFormat="1" ht="6.95" customHeight="1" x14ac:dyDescent="0.25">
      <c r="A395" s="8"/>
      <c r="B395" s="41"/>
      <c r="C395" s="41"/>
      <c r="D395" s="41"/>
      <c r="E395" s="41"/>
      <c r="F395" s="41"/>
      <c r="G395" s="41"/>
      <c r="H395" s="41"/>
      <c r="I395" s="41"/>
      <c r="J395" s="41"/>
      <c r="K395" s="41"/>
      <c r="L395" s="131"/>
      <c r="M395" s="41"/>
      <c r="N395" s="112"/>
      <c r="O395" s="112"/>
      <c r="P395" s="41"/>
      <c r="Q395" s="41"/>
      <c r="R395" s="41"/>
      <c r="S395" s="41"/>
      <c r="T395" s="112"/>
      <c r="U395" s="41"/>
      <c r="V395" s="41"/>
      <c r="W395" s="41"/>
      <c r="X395" s="41"/>
      <c r="Y395" s="41"/>
      <c r="Z395" s="41"/>
      <c r="AA395" s="50"/>
      <c r="AB395" s="41"/>
      <c r="AC395" s="112"/>
      <c r="AD395" s="9"/>
    </row>
    <row r="396" spans="1:30" s="3" customFormat="1" ht="28.5" customHeight="1" x14ac:dyDescent="0.25">
      <c r="A396" s="10"/>
      <c r="B396" s="123" t="s">
        <v>24</v>
      </c>
      <c r="C396" s="125"/>
      <c r="D396" s="122" t="s">
        <v>17</v>
      </c>
      <c r="E396" s="105"/>
      <c r="F396" s="122" t="s">
        <v>20</v>
      </c>
      <c r="G396" s="105"/>
      <c r="H396" s="124"/>
      <c r="I396" s="124"/>
      <c r="J396" s="124"/>
      <c r="K396" s="124"/>
      <c r="L396" s="131"/>
      <c r="M396" s="124"/>
      <c r="N396" s="124"/>
      <c r="O396" s="124"/>
      <c r="P396" s="124"/>
      <c r="Q396" s="124"/>
      <c r="R396" s="124"/>
      <c r="S396" s="124"/>
      <c r="T396" s="124"/>
      <c r="U396" s="124"/>
      <c r="V396" s="124"/>
      <c r="W396" s="124"/>
      <c r="X396" s="124"/>
      <c r="Y396" s="124"/>
      <c r="Z396" s="124"/>
      <c r="AA396" s="124"/>
      <c r="AB396" s="124"/>
      <c r="AC396" s="124"/>
      <c r="AD396" s="9"/>
    </row>
    <row r="397" spans="1:30" s="3" customFormat="1" ht="6.95" customHeight="1" x14ac:dyDescent="0.25">
      <c r="A397" s="10"/>
      <c r="B397" s="120"/>
      <c r="C397" s="124"/>
      <c r="D397" s="124"/>
      <c r="E397" s="124"/>
      <c r="F397" s="124"/>
      <c r="G397" s="124"/>
      <c r="H397" s="124"/>
      <c r="I397" s="124"/>
      <c r="J397" s="124"/>
      <c r="K397" s="124"/>
      <c r="L397" s="131"/>
      <c r="M397" s="124"/>
      <c r="N397" s="124"/>
      <c r="O397" s="124"/>
      <c r="P397" s="124"/>
      <c r="Q397" s="124"/>
      <c r="R397" s="124"/>
      <c r="S397" s="124"/>
      <c r="T397" s="124"/>
      <c r="U397" s="124"/>
      <c r="V397" s="124"/>
      <c r="W397" s="124"/>
      <c r="X397" s="124"/>
      <c r="Y397" s="124"/>
      <c r="Z397" s="124"/>
      <c r="AA397" s="124"/>
      <c r="AB397" s="124"/>
      <c r="AC397" s="124"/>
      <c r="AD397" s="9"/>
    </row>
    <row r="398" spans="1:30" s="3" customFormat="1" ht="30" customHeight="1" x14ac:dyDescent="0.25">
      <c r="A398" s="10"/>
      <c r="B398" s="123" t="s">
        <v>8</v>
      </c>
      <c r="C398" s="96"/>
      <c r="D398" s="122" t="s">
        <v>18</v>
      </c>
      <c r="E398" s="47"/>
      <c r="F398" s="123" t="s">
        <v>140</v>
      </c>
      <c r="G398" s="98"/>
      <c r="H398" s="176" t="s">
        <v>141</v>
      </c>
      <c r="I398" s="177"/>
      <c r="J398" s="98"/>
      <c r="K398" s="176" t="s">
        <v>139</v>
      </c>
      <c r="L398" s="193"/>
      <c r="M398" s="194" t="s">
        <v>9</v>
      </c>
      <c r="N398" s="195"/>
      <c r="O398" s="124"/>
      <c r="P398" s="124"/>
      <c r="Q398" s="124"/>
      <c r="R398" s="124"/>
      <c r="S398" s="124"/>
      <c r="T398" s="124"/>
      <c r="U398" s="124"/>
      <c r="V398" s="124"/>
      <c r="W398" s="124"/>
      <c r="X398" s="124"/>
      <c r="Y398" s="124"/>
      <c r="Z398" s="124"/>
      <c r="AA398" s="124"/>
      <c r="AB398" s="131"/>
      <c r="AC398" s="124"/>
      <c r="AD398" s="9"/>
    </row>
    <row r="399" spans="1:30" s="3" customFormat="1" ht="6.95" customHeight="1" x14ac:dyDescent="0.2">
      <c r="A399" s="10"/>
      <c r="B399" s="124"/>
      <c r="C399" s="124"/>
      <c r="D399" s="124"/>
      <c r="E399" s="37"/>
      <c r="F399" s="124"/>
      <c r="G399" s="124"/>
      <c r="H399" s="124"/>
      <c r="I399" s="124"/>
      <c r="J399" s="124"/>
      <c r="K399" s="124"/>
      <c r="L399" s="131"/>
      <c r="M399" s="124"/>
      <c r="N399" s="124"/>
      <c r="O399" s="124"/>
      <c r="P399" s="124"/>
      <c r="Q399" s="124"/>
      <c r="R399" s="124"/>
      <c r="S399" s="124"/>
      <c r="T399" s="124"/>
      <c r="U399" s="124"/>
      <c r="V399" s="124"/>
      <c r="W399" s="124"/>
      <c r="X399" s="124"/>
      <c r="Y399" s="124"/>
      <c r="Z399" s="124"/>
      <c r="AA399" s="124"/>
      <c r="AB399" s="124"/>
      <c r="AC399" s="124"/>
      <c r="AD399" s="9"/>
    </row>
    <row r="400" spans="1:30" s="3" customFormat="1" ht="29.25" customHeight="1" x14ac:dyDescent="0.25">
      <c r="A400" s="10"/>
      <c r="B400" s="123" t="s">
        <v>5</v>
      </c>
      <c r="C400" s="96"/>
      <c r="D400" s="123" t="s">
        <v>19</v>
      </c>
      <c r="E400" s="47"/>
      <c r="F400" s="124"/>
      <c r="G400" s="124"/>
      <c r="H400" s="124"/>
      <c r="I400" s="124"/>
      <c r="J400" s="124"/>
      <c r="K400" s="124"/>
      <c r="L400" s="131"/>
      <c r="M400" s="124"/>
      <c r="N400" s="124"/>
      <c r="O400" s="124"/>
      <c r="P400" s="124"/>
      <c r="Q400" s="124"/>
      <c r="R400" s="124"/>
      <c r="S400" s="124"/>
      <c r="T400" s="124"/>
      <c r="U400" s="124"/>
      <c r="V400" s="124"/>
      <c r="W400" s="124"/>
      <c r="X400" s="124"/>
      <c r="Y400" s="124"/>
      <c r="Z400" s="124"/>
      <c r="AA400" s="124"/>
      <c r="AB400" s="124"/>
      <c r="AC400" s="124"/>
      <c r="AD400" s="9"/>
    </row>
    <row r="401" spans="1:30" s="3" customFormat="1" ht="18.600000000000001" customHeight="1" x14ac:dyDescent="0.25">
      <c r="A401" s="10"/>
      <c r="B401" s="124"/>
      <c r="C401" s="124"/>
      <c r="D401" s="124"/>
      <c r="E401" s="124"/>
      <c r="F401" s="124"/>
      <c r="G401" s="124"/>
      <c r="H401" s="124"/>
      <c r="I401" s="185" t="s">
        <v>2</v>
      </c>
      <c r="J401" s="186"/>
      <c r="K401" s="186"/>
      <c r="L401" s="186"/>
      <c r="M401" s="186"/>
      <c r="N401" s="186"/>
      <c r="O401" s="186"/>
      <c r="P401" s="11"/>
      <c r="Q401" s="11"/>
      <c r="R401" s="180" t="s">
        <v>138</v>
      </c>
      <c r="S401" s="181"/>
      <c r="T401" s="181"/>
      <c r="U401" s="181"/>
      <c r="V401" s="182"/>
      <c r="W401" s="182"/>
      <c r="X401" s="182"/>
      <c r="Y401" s="182"/>
      <c r="Z401" s="182"/>
      <c r="AA401" s="182"/>
      <c r="AB401" s="182"/>
      <c r="AC401" s="182"/>
      <c r="AD401" s="183"/>
    </row>
    <row r="402" spans="1:30" s="22" customFormat="1" ht="45.6" customHeight="1" x14ac:dyDescent="0.2">
      <c r="A402" s="17" t="s">
        <v>1</v>
      </c>
      <c r="B402" s="18" t="s">
        <v>581</v>
      </c>
      <c r="C402" s="18" t="s">
        <v>408</v>
      </c>
      <c r="D402" s="19" t="s">
        <v>13</v>
      </c>
      <c r="E402" s="19" t="s">
        <v>14</v>
      </c>
      <c r="F402" s="19" t="s">
        <v>15</v>
      </c>
      <c r="G402" s="19" t="s">
        <v>409</v>
      </c>
      <c r="H402" s="19" t="s">
        <v>410</v>
      </c>
      <c r="I402" s="19" t="s">
        <v>16</v>
      </c>
      <c r="J402" s="19" t="s">
        <v>92</v>
      </c>
      <c r="K402" s="19" t="s">
        <v>580</v>
      </c>
      <c r="L402" s="19" t="s">
        <v>3</v>
      </c>
      <c r="M402" s="19" t="s">
        <v>143</v>
      </c>
      <c r="N402" s="19" t="s">
        <v>406</v>
      </c>
      <c r="O402" s="19" t="s">
        <v>142</v>
      </c>
      <c r="P402" s="19" t="s">
        <v>584</v>
      </c>
      <c r="Q402" s="19" t="s">
        <v>97</v>
      </c>
      <c r="R402" s="19" t="s">
        <v>429</v>
      </c>
      <c r="S402" s="18" t="s">
        <v>96</v>
      </c>
      <c r="T402" s="18" t="s">
        <v>427</v>
      </c>
      <c r="U402" s="23" t="s">
        <v>105</v>
      </c>
      <c r="V402" s="23" t="s">
        <v>106</v>
      </c>
      <c r="W402" s="23" t="s">
        <v>107</v>
      </c>
      <c r="X402" s="23" t="s">
        <v>108</v>
      </c>
      <c r="Y402" s="23" t="s">
        <v>109</v>
      </c>
      <c r="Z402" s="23" t="s">
        <v>110</v>
      </c>
      <c r="AA402" s="20" t="s">
        <v>94</v>
      </c>
      <c r="AB402" s="20" t="s">
        <v>91</v>
      </c>
      <c r="AC402" s="19" t="s">
        <v>407</v>
      </c>
      <c r="AD402" s="21" t="s">
        <v>95</v>
      </c>
    </row>
    <row r="403" spans="1:30" s="3" customFormat="1" ht="39.950000000000003" customHeight="1" x14ac:dyDescent="0.25">
      <c r="A403" s="116" t="s">
        <v>9</v>
      </c>
      <c r="B403" s="48" t="s">
        <v>9</v>
      </c>
      <c r="C403" s="48" t="s">
        <v>9</v>
      </c>
      <c r="D403" s="140"/>
      <c r="E403" s="140"/>
      <c r="F403" s="140"/>
      <c r="G403" s="140"/>
      <c r="H403" s="98"/>
      <c r="I403" s="96"/>
      <c r="J403" s="96"/>
      <c r="K403" s="99"/>
      <c r="L403" s="99"/>
      <c r="M403" s="99" t="s">
        <v>9</v>
      </c>
      <c r="N403" s="48" t="s">
        <v>9</v>
      </c>
      <c r="O403" s="98"/>
      <c r="P403" s="48" t="s">
        <v>9</v>
      </c>
      <c r="Q403" s="132"/>
      <c r="R403" s="48" t="s">
        <v>9</v>
      </c>
      <c r="S403" s="48" t="s">
        <v>9</v>
      </c>
      <c r="T403" s="48" t="s">
        <v>9</v>
      </c>
      <c r="U403" s="125"/>
      <c r="V403" s="96"/>
      <c r="W403" s="125"/>
      <c r="X403" s="96"/>
      <c r="Y403" s="125"/>
      <c r="Z403" s="96"/>
      <c r="AA403" s="96"/>
      <c r="AB403" s="96"/>
      <c r="AC403" s="48" t="s">
        <v>9</v>
      </c>
      <c r="AD403" s="49"/>
    </row>
    <row r="404" spans="1:30" s="3" customFormat="1" ht="39.950000000000003" customHeight="1" x14ac:dyDescent="0.25">
      <c r="A404" s="116" t="s">
        <v>9</v>
      </c>
      <c r="B404" s="48" t="s">
        <v>9</v>
      </c>
      <c r="C404" s="48" t="s">
        <v>9</v>
      </c>
      <c r="D404" s="140"/>
      <c r="E404" s="140"/>
      <c r="F404" s="140"/>
      <c r="G404" s="140"/>
      <c r="H404" s="98"/>
      <c r="I404" s="96"/>
      <c r="J404" s="96"/>
      <c r="K404" s="99"/>
      <c r="L404" s="99"/>
      <c r="M404" s="99" t="s">
        <v>9</v>
      </c>
      <c r="N404" s="48" t="s">
        <v>9</v>
      </c>
      <c r="O404" s="98"/>
      <c r="P404" s="48" t="s">
        <v>9</v>
      </c>
      <c r="Q404" s="132"/>
      <c r="R404" s="48" t="s">
        <v>9</v>
      </c>
      <c r="S404" s="48" t="s">
        <v>9</v>
      </c>
      <c r="T404" s="48" t="s">
        <v>9</v>
      </c>
      <c r="U404" s="125"/>
      <c r="V404" s="96"/>
      <c r="W404" s="125"/>
      <c r="X404" s="96"/>
      <c r="Y404" s="125"/>
      <c r="Z404" s="96"/>
      <c r="AA404" s="96"/>
      <c r="AB404" s="96"/>
      <c r="AC404" s="48" t="s">
        <v>9</v>
      </c>
      <c r="AD404" s="49"/>
    </row>
    <row r="405" spans="1:30" s="3" customFormat="1" ht="39.950000000000003" customHeight="1" x14ac:dyDescent="0.25">
      <c r="A405" s="116" t="s">
        <v>9</v>
      </c>
      <c r="B405" s="48" t="s">
        <v>9</v>
      </c>
      <c r="C405" s="48" t="s">
        <v>9</v>
      </c>
      <c r="D405" s="140"/>
      <c r="E405" s="140"/>
      <c r="F405" s="140"/>
      <c r="G405" s="140"/>
      <c r="H405" s="98"/>
      <c r="I405" s="96"/>
      <c r="J405" s="96"/>
      <c r="K405" s="99"/>
      <c r="L405" s="99"/>
      <c r="M405" s="99" t="s">
        <v>9</v>
      </c>
      <c r="N405" s="48" t="s">
        <v>9</v>
      </c>
      <c r="O405" s="98"/>
      <c r="P405" s="48" t="s">
        <v>9</v>
      </c>
      <c r="Q405" s="132"/>
      <c r="R405" s="48" t="s">
        <v>9</v>
      </c>
      <c r="S405" s="48" t="s">
        <v>9</v>
      </c>
      <c r="T405" s="48" t="s">
        <v>9</v>
      </c>
      <c r="U405" s="125"/>
      <c r="V405" s="96"/>
      <c r="W405" s="125"/>
      <c r="X405" s="96"/>
      <c r="Y405" s="125"/>
      <c r="Z405" s="96"/>
      <c r="AA405" s="96"/>
      <c r="AB405" s="96"/>
      <c r="AC405" s="48" t="s">
        <v>9</v>
      </c>
      <c r="AD405" s="49"/>
    </row>
    <row r="406" spans="1:30" s="3" customFormat="1" ht="39.950000000000003" customHeight="1" x14ac:dyDescent="0.25">
      <c r="A406" s="116" t="s">
        <v>9</v>
      </c>
      <c r="B406" s="48" t="s">
        <v>9</v>
      </c>
      <c r="C406" s="48" t="s">
        <v>9</v>
      </c>
      <c r="D406" s="140"/>
      <c r="E406" s="140"/>
      <c r="F406" s="140"/>
      <c r="G406" s="140"/>
      <c r="H406" s="98"/>
      <c r="I406" s="96"/>
      <c r="J406" s="96"/>
      <c r="K406" s="99"/>
      <c r="L406" s="99"/>
      <c r="M406" s="99" t="s">
        <v>9</v>
      </c>
      <c r="N406" s="48" t="s">
        <v>9</v>
      </c>
      <c r="O406" s="98"/>
      <c r="P406" s="48" t="s">
        <v>9</v>
      </c>
      <c r="Q406" s="132"/>
      <c r="R406" s="48" t="s">
        <v>9</v>
      </c>
      <c r="S406" s="48" t="s">
        <v>9</v>
      </c>
      <c r="T406" s="48" t="s">
        <v>9</v>
      </c>
      <c r="U406" s="125"/>
      <c r="V406" s="96"/>
      <c r="W406" s="125"/>
      <c r="X406" s="96"/>
      <c r="Y406" s="125"/>
      <c r="Z406" s="96"/>
      <c r="AA406" s="96"/>
      <c r="AB406" s="96"/>
      <c r="AC406" s="48" t="s">
        <v>9</v>
      </c>
      <c r="AD406" s="49"/>
    </row>
    <row r="407" spans="1:30" s="3" customFormat="1" ht="39.950000000000003" customHeight="1" x14ac:dyDescent="0.25">
      <c r="A407" s="116" t="s">
        <v>9</v>
      </c>
      <c r="B407" s="48" t="s">
        <v>9</v>
      </c>
      <c r="C407" s="48" t="s">
        <v>9</v>
      </c>
      <c r="D407" s="140"/>
      <c r="E407" s="140"/>
      <c r="F407" s="140"/>
      <c r="G407" s="140"/>
      <c r="H407" s="98"/>
      <c r="I407" s="96"/>
      <c r="J407" s="96"/>
      <c r="K407" s="99"/>
      <c r="L407" s="99"/>
      <c r="M407" s="99" t="s">
        <v>9</v>
      </c>
      <c r="N407" s="48" t="s">
        <v>9</v>
      </c>
      <c r="O407" s="98"/>
      <c r="P407" s="48" t="s">
        <v>9</v>
      </c>
      <c r="Q407" s="132"/>
      <c r="R407" s="48" t="s">
        <v>9</v>
      </c>
      <c r="S407" s="48" t="s">
        <v>9</v>
      </c>
      <c r="T407" s="48" t="s">
        <v>9</v>
      </c>
      <c r="U407" s="125"/>
      <c r="V407" s="96"/>
      <c r="W407" s="125"/>
      <c r="X407" s="96"/>
      <c r="Y407" s="125"/>
      <c r="Z407" s="96"/>
      <c r="AA407" s="96"/>
      <c r="AB407" s="96"/>
      <c r="AC407" s="48" t="s">
        <v>9</v>
      </c>
      <c r="AD407" s="49"/>
    </row>
    <row r="408" spans="1:30" s="3" customFormat="1" ht="39.950000000000003" customHeight="1" x14ac:dyDescent="0.25">
      <c r="A408" s="116" t="s">
        <v>9</v>
      </c>
      <c r="B408" s="48" t="s">
        <v>9</v>
      </c>
      <c r="C408" s="48" t="s">
        <v>9</v>
      </c>
      <c r="D408" s="140"/>
      <c r="E408" s="140"/>
      <c r="F408" s="140"/>
      <c r="G408" s="140"/>
      <c r="H408" s="98"/>
      <c r="I408" s="96"/>
      <c r="J408" s="96"/>
      <c r="K408" s="99"/>
      <c r="L408" s="99"/>
      <c r="M408" s="99" t="s">
        <v>9</v>
      </c>
      <c r="N408" s="48" t="s">
        <v>9</v>
      </c>
      <c r="O408" s="98"/>
      <c r="P408" s="48" t="s">
        <v>9</v>
      </c>
      <c r="Q408" s="132"/>
      <c r="R408" s="48" t="s">
        <v>9</v>
      </c>
      <c r="S408" s="48" t="s">
        <v>9</v>
      </c>
      <c r="T408" s="48" t="s">
        <v>9</v>
      </c>
      <c r="U408" s="125"/>
      <c r="V408" s="96"/>
      <c r="W408" s="125"/>
      <c r="X408" s="96"/>
      <c r="Y408" s="125"/>
      <c r="Z408" s="96"/>
      <c r="AA408" s="96"/>
      <c r="AB408" s="96"/>
      <c r="AC408" s="48" t="s">
        <v>9</v>
      </c>
      <c r="AD408" s="49"/>
    </row>
    <row r="409" spans="1:30" s="3" customFormat="1" ht="6.95" customHeight="1" x14ac:dyDescent="0.25">
      <c r="A409" s="10"/>
      <c r="B409" s="139"/>
      <c r="C409" s="139"/>
      <c r="D409" s="139"/>
      <c r="E409" s="139"/>
      <c r="F409" s="139"/>
      <c r="G409" s="139"/>
      <c r="H409" s="139"/>
      <c r="I409" s="139"/>
      <c r="J409" s="139"/>
      <c r="K409" s="139"/>
      <c r="L409" s="131"/>
      <c r="M409" s="124"/>
      <c r="N409" s="124"/>
      <c r="O409" s="124"/>
      <c r="P409" s="124"/>
      <c r="Q409" s="12"/>
      <c r="R409" s="12"/>
      <c r="S409" s="12"/>
      <c r="T409" s="12"/>
      <c r="U409" s="12"/>
      <c r="V409" s="12"/>
      <c r="W409" s="12"/>
      <c r="X409" s="12"/>
      <c r="Y409" s="12"/>
      <c r="Z409" s="12"/>
      <c r="AA409" s="12"/>
      <c r="AB409" s="12"/>
      <c r="AC409" s="124"/>
      <c r="AD409" s="9"/>
    </row>
    <row r="410" spans="1:30" s="3" customFormat="1" ht="12.75" x14ac:dyDescent="0.25">
      <c r="A410" s="178" t="s">
        <v>582</v>
      </c>
      <c r="B410" s="179"/>
      <c r="C410" s="179"/>
      <c r="D410" s="179"/>
      <c r="E410" s="179"/>
      <c r="F410" s="179"/>
      <c r="G410" s="179"/>
      <c r="H410" s="179"/>
      <c r="I410" s="179"/>
      <c r="J410" s="179"/>
      <c r="K410" s="141"/>
      <c r="L410" s="131"/>
      <c r="M410" s="124"/>
      <c r="N410" s="124"/>
      <c r="O410" s="124"/>
      <c r="P410" s="124"/>
      <c r="Q410" s="124"/>
      <c r="R410" s="124"/>
      <c r="S410" s="124"/>
      <c r="T410" s="124"/>
      <c r="U410" s="124"/>
      <c r="V410" s="124"/>
      <c r="W410" s="124"/>
      <c r="X410" s="124"/>
      <c r="Y410" s="124"/>
      <c r="Z410" s="124"/>
      <c r="AA410" s="124"/>
      <c r="AB410" s="124"/>
      <c r="AC410" s="124"/>
      <c r="AD410" s="9"/>
    </row>
    <row r="411" spans="1:30" s="3" customFormat="1" ht="12.75" x14ac:dyDescent="0.25">
      <c r="A411" s="10"/>
      <c r="B411" s="124"/>
      <c r="C411" s="124"/>
      <c r="D411" s="124"/>
      <c r="E411" s="124"/>
      <c r="F411" s="124"/>
      <c r="G411" s="124"/>
      <c r="H411" s="124"/>
      <c r="I411" s="124"/>
      <c r="J411" s="124"/>
      <c r="K411" s="124"/>
      <c r="L411" s="131"/>
      <c r="M411" s="124"/>
      <c r="N411" s="124"/>
      <c r="O411" s="124"/>
      <c r="P411" s="124"/>
      <c r="Q411" s="124"/>
      <c r="R411" s="124"/>
      <c r="S411" s="124"/>
      <c r="T411" s="124"/>
      <c r="U411" s="124"/>
      <c r="V411" s="124"/>
      <c r="W411" s="124"/>
      <c r="X411" s="124"/>
      <c r="Y411" s="124"/>
      <c r="Z411" s="124"/>
      <c r="AA411" s="124"/>
      <c r="AB411" s="124"/>
      <c r="AC411" s="124"/>
      <c r="AD411" s="9"/>
    </row>
    <row r="412" spans="1:30" s="3" customFormat="1" ht="68.45" customHeight="1" x14ac:dyDescent="0.25">
      <c r="A412" s="13"/>
      <c r="B412" s="123" t="s">
        <v>23</v>
      </c>
      <c r="C412" s="196"/>
      <c r="D412" s="197"/>
      <c r="E412" s="197"/>
      <c r="F412" s="198"/>
      <c r="G412" s="124"/>
      <c r="H412" s="124"/>
      <c r="I412" s="124"/>
      <c r="J412" s="124"/>
      <c r="K412" s="124"/>
      <c r="L412" s="131"/>
      <c r="M412" s="124"/>
      <c r="N412" s="124"/>
      <c r="O412" s="124"/>
      <c r="P412" s="124"/>
      <c r="Q412" s="124"/>
      <c r="R412" s="124"/>
      <c r="S412" s="124"/>
      <c r="T412" s="124"/>
      <c r="U412" s="124"/>
      <c r="V412" s="124"/>
      <c r="W412" s="124"/>
      <c r="X412" s="124"/>
      <c r="Y412" s="124"/>
      <c r="Z412" s="124"/>
      <c r="AA412" s="124"/>
      <c r="AB412" s="124"/>
      <c r="AC412" s="124"/>
      <c r="AD412" s="9"/>
    </row>
    <row r="413" spans="1:30" s="3" customFormat="1" ht="6.95" customHeight="1" thickBot="1" x14ac:dyDescent="0.3">
      <c r="A413" s="14"/>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6"/>
    </row>
    <row r="414" spans="1:30" s="3" customFormat="1" ht="28.5" customHeight="1" x14ac:dyDescent="0.25">
      <c r="A414" s="5" t="s">
        <v>44</v>
      </c>
      <c r="B414" s="114" t="s">
        <v>405</v>
      </c>
      <c r="C414" s="115"/>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c r="AD414" s="7"/>
    </row>
    <row r="415" spans="1:30" s="3" customFormat="1" ht="6.95" customHeight="1" x14ac:dyDescent="0.25">
      <c r="A415" s="8"/>
      <c r="B415" s="41"/>
      <c r="C415" s="41"/>
      <c r="D415" s="41"/>
      <c r="E415" s="41"/>
      <c r="F415" s="41"/>
      <c r="G415" s="41"/>
      <c r="H415" s="41"/>
      <c r="I415" s="41"/>
      <c r="J415" s="41"/>
      <c r="K415" s="41"/>
      <c r="L415" s="131"/>
      <c r="M415" s="41"/>
      <c r="N415" s="112"/>
      <c r="O415" s="112"/>
      <c r="P415" s="41"/>
      <c r="Q415" s="41"/>
      <c r="R415" s="41"/>
      <c r="S415" s="41"/>
      <c r="T415" s="112"/>
      <c r="U415" s="41"/>
      <c r="V415" s="41"/>
      <c r="W415" s="41"/>
      <c r="X415" s="41"/>
      <c r="Y415" s="41"/>
      <c r="Z415" s="41"/>
      <c r="AA415" s="50"/>
      <c r="AB415" s="41"/>
      <c r="AC415" s="112"/>
      <c r="AD415" s="9"/>
    </row>
    <row r="416" spans="1:30" s="3" customFormat="1" ht="28.5" customHeight="1" x14ac:dyDescent="0.25">
      <c r="A416" s="10"/>
      <c r="B416" s="123" t="s">
        <v>24</v>
      </c>
      <c r="C416" s="125"/>
      <c r="D416" s="122" t="s">
        <v>17</v>
      </c>
      <c r="E416" s="105"/>
      <c r="F416" s="122" t="s">
        <v>20</v>
      </c>
      <c r="G416" s="105"/>
      <c r="H416" s="124"/>
      <c r="I416" s="124"/>
      <c r="J416" s="124"/>
      <c r="K416" s="124"/>
      <c r="L416" s="131"/>
      <c r="M416" s="124"/>
      <c r="N416" s="124"/>
      <c r="O416" s="124"/>
      <c r="P416" s="124"/>
      <c r="Q416" s="124"/>
      <c r="R416" s="124"/>
      <c r="S416" s="124"/>
      <c r="T416" s="124"/>
      <c r="U416" s="124"/>
      <c r="V416" s="124"/>
      <c r="W416" s="124"/>
      <c r="X416" s="124"/>
      <c r="Y416" s="124"/>
      <c r="Z416" s="124"/>
      <c r="AA416" s="124"/>
      <c r="AB416" s="124"/>
      <c r="AC416" s="124"/>
      <c r="AD416" s="9"/>
    </row>
    <row r="417" spans="1:30" s="3" customFormat="1" ht="6.95" customHeight="1" x14ac:dyDescent="0.25">
      <c r="A417" s="10"/>
      <c r="B417" s="120"/>
      <c r="C417" s="124"/>
      <c r="D417" s="124"/>
      <c r="E417" s="124"/>
      <c r="F417" s="124"/>
      <c r="G417" s="124"/>
      <c r="H417" s="124"/>
      <c r="I417" s="124"/>
      <c r="J417" s="124"/>
      <c r="K417" s="124"/>
      <c r="L417" s="131"/>
      <c r="M417" s="124"/>
      <c r="N417" s="124"/>
      <c r="O417" s="124"/>
      <c r="P417" s="124"/>
      <c r="Q417" s="124"/>
      <c r="R417" s="124"/>
      <c r="S417" s="124"/>
      <c r="T417" s="124"/>
      <c r="U417" s="124"/>
      <c r="V417" s="124"/>
      <c r="W417" s="124"/>
      <c r="X417" s="124"/>
      <c r="Y417" s="124"/>
      <c r="Z417" s="124"/>
      <c r="AA417" s="124"/>
      <c r="AB417" s="124"/>
      <c r="AC417" s="124"/>
      <c r="AD417" s="9"/>
    </row>
    <row r="418" spans="1:30" s="3" customFormat="1" ht="30" customHeight="1" x14ac:dyDescent="0.25">
      <c r="A418" s="10"/>
      <c r="B418" s="123" t="s">
        <v>8</v>
      </c>
      <c r="C418" s="96"/>
      <c r="D418" s="122" t="s">
        <v>18</v>
      </c>
      <c r="E418" s="47"/>
      <c r="F418" s="123" t="s">
        <v>140</v>
      </c>
      <c r="G418" s="98"/>
      <c r="H418" s="176" t="s">
        <v>141</v>
      </c>
      <c r="I418" s="177"/>
      <c r="J418" s="98"/>
      <c r="K418" s="176" t="s">
        <v>139</v>
      </c>
      <c r="L418" s="193"/>
      <c r="M418" s="194" t="s">
        <v>9</v>
      </c>
      <c r="N418" s="195"/>
      <c r="O418" s="124"/>
      <c r="P418" s="124"/>
      <c r="Q418" s="124"/>
      <c r="R418" s="124"/>
      <c r="S418" s="124"/>
      <c r="T418" s="124"/>
      <c r="U418" s="124"/>
      <c r="V418" s="124"/>
      <c r="W418" s="124"/>
      <c r="X418" s="124"/>
      <c r="Y418" s="124"/>
      <c r="Z418" s="124"/>
      <c r="AA418" s="124"/>
      <c r="AB418" s="131"/>
      <c r="AC418" s="124"/>
      <c r="AD418" s="9"/>
    </row>
    <row r="419" spans="1:30" s="3" customFormat="1" ht="6.95" customHeight="1" x14ac:dyDescent="0.2">
      <c r="A419" s="10"/>
      <c r="B419" s="124"/>
      <c r="C419" s="124"/>
      <c r="D419" s="124"/>
      <c r="E419" s="37"/>
      <c r="F419" s="124"/>
      <c r="G419" s="124"/>
      <c r="H419" s="124"/>
      <c r="I419" s="124"/>
      <c r="J419" s="124"/>
      <c r="K419" s="124"/>
      <c r="L419" s="131"/>
      <c r="M419" s="124"/>
      <c r="N419" s="124"/>
      <c r="O419" s="124"/>
      <c r="P419" s="124"/>
      <c r="Q419" s="124"/>
      <c r="R419" s="124"/>
      <c r="S419" s="124"/>
      <c r="T419" s="124"/>
      <c r="U419" s="124"/>
      <c r="V419" s="124"/>
      <c r="W419" s="124"/>
      <c r="X419" s="124"/>
      <c r="Y419" s="124"/>
      <c r="Z419" s="124"/>
      <c r="AA419" s="124"/>
      <c r="AB419" s="124"/>
      <c r="AC419" s="124"/>
      <c r="AD419" s="9"/>
    </row>
    <row r="420" spans="1:30" s="3" customFormat="1" ht="29.25" customHeight="1" x14ac:dyDescent="0.25">
      <c r="A420" s="10"/>
      <c r="B420" s="123" t="s">
        <v>5</v>
      </c>
      <c r="C420" s="96"/>
      <c r="D420" s="123" t="s">
        <v>19</v>
      </c>
      <c r="E420" s="47"/>
      <c r="F420" s="124"/>
      <c r="G420" s="124"/>
      <c r="H420" s="124"/>
      <c r="I420" s="124"/>
      <c r="J420" s="124"/>
      <c r="K420" s="124"/>
      <c r="L420" s="131"/>
      <c r="M420" s="124"/>
      <c r="N420" s="124"/>
      <c r="O420" s="124"/>
      <c r="P420" s="124"/>
      <c r="Q420" s="124"/>
      <c r="R420" s="124"/>
      <c r="S420" s="124"/>
      <c r="T420" s="124"/>
      <c r="U420" s="124"/>
      <c r="V420" s="124"/>
      <c r="W420" s="124"/>
      <c r="X420" s="124"/>
      <c r="Y420" s="124"/>
      <c r="Z420" s="124"/>
      <c r="AA420" s="124"/>
      <c r="AB420" s="124"/>
      <c r="AC420" s="124"/>
      <c r="AD420" s="9"/>
    </row>
    <row r="421" spans="1:30" s="3" customFormat="1" ht="18.600000000000001" customHeight="1" x14ac:dyDescent="0.25">
      <c r="A421" s="10"/>
      <c r="B421" s="124"/>
      <c r="C421" s="124"/>
      <c r="D421" s="124"/>
      <c r="E421" s="124"/>
      <c r="F421" s="124"/>
      <c r="G421" s="124"/>
      <c r="H421" s="124"/>
      <c r="I421" s="185" t="s">
        <v>2</v>
      </c>
      <c r="J421" s="186"/>
      <c r="K421" s="186"/>
      <c r="L421" s="186"/>
      <c r="M421" s="186"/>
      <c r="N421" s="186"/>
      <c r="O421" s="186"/>
      <c r="P421" s="11"/>
      <c r="Q421" s="11"/>
      <c r="R421" s="180" t="s">
        <v>138</v>
      </c>
      <c r="S421" s="181"/>
      <c r="T421" s="181"/>
      <c r="U421" s="181"/>
      <c r="V421" s="182"/>
      <c r="W421" s="182"/>
      <c r="X421" s="182"/>
      <c r="Y421" s="182"/>
      <c r="Z421" s="182"/>
      <c r="AA421" s="182"/>
      <c r="AB421" s="182"/>
      <c r="AC421" s="182"/>
      <c r="AD421" s="183"/>
    </row>
    <row r="422" spans="1:30" s="22" customFormat="1" ht="45.6" customHeight="1" x14ac:dyDescent="0.2">
      <c r="A422" s="17" t="s">
        <v>1</v>
      </c>
      <c r="B422" s="18" t="s">
        <v>581</v>
      </c>
      <c r="C422" s="18" t="s">
        <v>408</v>
      </c>
      <c r="D422" s="19" t="s">
        <v>13</v>
      </c>
      <c r="E422" s="19" t="s">
        <v>14</v>
      </c>
      <c r="F422" s="19" t="s">
        <v>15</v>
      </c>
      <c r="G422" s="19" t="s">
        <v>409</v>
      </c>
      <c r="H422" s="19" t="s">
        <v>410</v>
      </c>
      <c r="I422" s="19" t="s">
        <v>16</v>
      </c>
      <c r="J422" s="19" t="s">
        <v>92</v>
      </c>
      <c r="K422" s="19" t="s">
        <v>580</v>
      </c>
      <c r="L422" s="19" t="s">
        <v>3</v>
      </c>
      <c r="M422" s="19" t="s">
        <v>143</v>
      </c>
      <c r="N422" s="19" t="s">
        <v>406</v>
      </c>
      <c r="O422" s="19" t="s">
        <v>142</v>
      </c>
      <c r="P422" s="19" t="s">
        <v>584</v>
      </c>
      <c r="Q422" s="19" t="s">
        <v>97</v>
      </c>
      <c r="R422" s="19" t="s">
        <v>429</v>
      </c>
      <c r="S422" s="18" t="s">
        <v>96</v>
      </c>
      <c r="T422" s="18" t="s">
        <v>427</v>
      </c>
      <c r="U422" s="23" t="s">
        <v>105</v>
      </c>
      <c r="V422" s="23" t="s">
        <v>106</v>
      </c>
      <c r="W422" s="23" t="s">
        <v>107</v>
      </c>
      <c r="X422" s="23" t="s">
        <v>108</v>
      </c>
      <c r="Y422" s="23" t="s">
        <v>109</v>
      </c>
      <c r="Z422" s="23" t="s">
        <v>110</v>
      </c>
      <c r="AA422" s="20" t="s">
        <v>94</v>
      </c>
      <c r="AB422" s="20" t="s">
        <v>91</v>
      </c>
      <c r="AC422" s="19" t="s">
        <v>407</v>
      </c>
      <c r="AD422" s="21" t="s">
        <v>95</v>
      </c>
    </row>
    <row r="423" spans="1:30" s="3" customFormat="1" ht="39.950000000000003" customHeight="1" x14ac:dyDescent="0.25">
      <c r="A423" s="116" t="s">
        <v>9</v>
      </c>
      <c r="B423" s="48" t="s">
        <v>9</v>
      </c>
      <c r="C423" s="48" t="s">
        <v>9</v>
      </c>
      <c r="D423" s="140"/>
      <c r="E423" s="140"/>
      <c r="F423" s="140"/>
      <c r="G423" s="140"/>
      <c r="H423" s="98"/>
      <c r="I423" s="96"/>
      <c r="J423" s="96"/>
      <c r="K423" s="99"/>
      <c r="L423" s="99"/>
      <c r="M423" s="99" t="s">
        <v>9</v>
      </c>
      <c r="N423" s="48" t="s">
        <v>9</v>
      </c>
      <c r="O423" s="98"/>
      <c r="P423" s="48" t="s">
        <v>9</v>
      </c>
      <c r="Q423" s="132"/>
      <c r="R423" s="48" t="s">
        <v>9</v>
      </c>
      <c r="S423" s="48" t="s">
        <v>9</v>
      </c>
      <c r="T423" s="48" t="s">
        <v>9</v>
      </c>
      <c r="U423" s="125"/>
      <c r="V423" s="96"/>
      <c r="W423" s="125"/>
      <c r="X423" s="96"/>
      <c r="Y423" s="125"/>
      <c r="Z423" s="96"/>
      <c r="AA423" s="96"/>
      <c r="AB423" s="96"/>
      <c r="AC423" s="48" t="s">
        <v>9</v>
      </c>
      <c r="AD423" s="49"/>
    </row>
    <row r="424" spans="1:30" s="3" customFormat="1" ht="39.950000000000003" customHeight="1" x14ac:dyDescent="0.25">
      <c r="A424" s="116" t="s">
        <v>9</v>
      </c>
      <c r="B424" s="48" t="s">
        <v>9</v>
      </c>
      <c r="C424" s="48" t="s">
        <v>9</v>
      </c>
      <c r="D424" s="140"/>
      <c r="E424" s="140"/>
      <c r="F424" s="140"/>
      <c r="G424" s="140"/>
      <c r="H424" s="98"/>
      <c r="I424" s="96"/>
      <c r="J424" s="96"/>
      <c r="K424" s="99"/>
      <c r="L424" s="99"/>
      <c r="M424" s="99" t="s">
        <v>9</v>
      </c>
      <c r="N424" s="48" t="s">
        <v>9</v>
      </c>
      <c r="O424" s="98"/>
      <c r="P424" s="48" t="s">
        <v>9</v>
      </c>
      <c r="Q424" s="132"/>
      <c r="R424" s="48" t="s">
        <v>9</v>
      </c>
      <c r="S424" s="48" t="s">
        <v>9</v>
      </c>
      <c r="T424" s="48" t="s">
        <v>9</v>
      </c>
      <c r="U424" s="125"/>
      <c r="V424" s="96"/>
      <c r="W424" s="125"/>
      <c r="X424" s="96"/>
      <c r="Y424" s="125"/>
      <c r="Z424" s="96"/>
      <c r="AA424" s="96"/>
      <c r="AB424" s="96"/>
      <c r="AC424" s="48" t="s">
        <v>9</v>
      </c>
      <c r="AD424" s="49"/>
    </row>
    <row r="425" spans="1:30" s="3" customFormat="1" ht="39.950000000000003" customHeight="1" x14ac:dyDescent="0.25">
      <c r="A425" s="116" t="s">
        <v>9</v>
      </c>
      <c r="B425" s="48" t="s">
        <v>9</v>
      </c>
      <c r="C425" s="48" t="s">
        <v>9</v>
      </c>
      <c r="D425" s="140"/>
      <c r="E425" s="140"/>
      <c r="F425" s="140"/>
      <c r="G425" s="140"/>
      <c r="H425" s="98"/>
      <c r="I425" s="96"/>
      <c r="J425" s="96"/>
      <c r="K425" s="99"/>
      <c r="L425" s="99"/>
      <c r="M425" s="99" t="s">
        <v>9</v>
      </c>
      <c r="N425" s="48" t="s">
        <v>9</v>
      </c>
      <c r="O425" s="98"/>
      <c r="P425" s="48" t="s">
        <v>9</v>
      </c>
      <c r="Q425" s="132"/>
      <c r="R425" s="48" t="s">
        <v>9</v>
      </c>
      <c r="S425" s="48" t="s">
        <v>9</v>
      </c>
      <c r="T425" s="48" t="s">
        <v>9</v>
      </c>
      <c r="U425" s="125"/>
      <c r="V425" s="96"/>
      <c r="W425" s="125"/>
      <c r="X425" s="96"/>
      <c r="Y425" s="125"/>
      <c r="Z425" s="96"/>
      <c r="AA425" s="96"/>
      <c r="AB425" s="96"/>
      <c r="AC425" s="48" t="s">
        <v>9</v>
      </c>
      <c r="AD425" s="49"/>
    </row>
    <row r="426" spans="1:30" s="3" customFormat="1" ht="39.950000000000003" customHeight="1" x14ac:dyDescent="0.25">
      <c r="A426" s="116" t="s">
        <v>9</v>
      </c>
      <c r="B426" s="48" t="s">
        <v>9</v>
      </c>
      <c r="C426" s="48" t="s">
        <v>9</v>
      </c>
      <c r="D426" s="140"/>
      <c r="E426" s="140"/>
      <c r="F426" s="140"/>
      <c r="G426" s="140"/>
      <c r="H426" s="98"/>
      <c r="I426" s="96"/>
      <c r="J426" s="96"/>
      <c r="K426" s="99"/>
      <c r="L426" s="99"/>
      <c r="M426" s="99" t="s">
        <v>9</v>
      </c>
      <c r="N426" s="48" t="s">
        <v>9</v>
      </c>
      <c r="O426" s="98"/>
      <c r="P426" s="48" t="s">
        <v>9</v>
      </c>
      <c r="Q426" s="132"/>
      <c r="R426" s="48" t="s">
        <v>9</v>
      </c>
      <c r="S426" s="48" t="s">
        <v>9</v>
      </c>
      <c r="T426" s="48" t="s">
        <v>9</v>
      </c>
      <c r="U426" s="125"/>
      <c r="V426" s="96"/>
      <c r="W426" s="125"/>
      <c r="X426" s="96"/>
      <c r="Y426" s="125"/>
      <c r="Z426" s="96"/>
      <c r="AA426" s="96"/>
      <c r="AB426" s="96"/>
      <c r="AC426" s="48" t="s">
        <v>9</v>
      </c>
      <c r="AD426" s="49"/>
    </row>
    <row r="427" spans="1:30" s="3" customFormat="1" ht="39.950000000000003" customHeight="1" x14ac:dyDescent="0.25">
      <c r="A427" s="116" t="s">
        <v>9</v>
      </c>
      <c r="B427" s="48" t="s">
        <v>9</v>
      </c>
      <c r="C427" s="48" t="s">
        <v>9</v>
      </c>
      <c r="D427" s="140"/>
      <c r="E427" s="140"/>
      <c r="F427" s="140"/>
      <c r="G427" s="140"/>
      <c r="H427" s="98"/>
      <c r="I427" s="96"/>
      <c r="J427" s="96"/>
      <c r="K427" s="99"/>
      <c r="L427" s="99"/>
      <c r="M427" s="99" t="s">
        <v>9</v>
      </c>
      <c r="N427" s="48" t="s">
        <v>9</v>
      </c>
      <c r="O427" s="98"/>
      <c r="P427" s="48" t="s">
        <v>9</v>
      </c>
      <c r="Q427" s="132"/>
      <c r="R427" s="48" t="s">
        <v>9</v>
      </c>
      <c r="S427" s="48" t="s">
        <v>9</v>
      </c>
      <c r="T427" s="48" t="s">
        <v>9</v>
      </c>
      <c r="U427" s="125"/>
      <c r="V427" s="96"/>
      <c r="W427" s="125"/>
      <c r="X427" s="96"/>
      <c r="Y427" s="125"/>
      <c r="Z427" s="96"/>
      <c r="AA427" s="96"/>
      <c r="AB427" s="96"/>
      <c r="AC427" s="48" t="s">
        <v>9</v>
      </c>
      <c r="AD427" s="49"/>
    </row>
    <row r="428" spans="1:30" s="3" customFormat="1" ht="39.950000000000003" customHeight="1" x14ac:dyDescent="0.25">
      <c r="A428" s="116" t="s">
        <v>9</v>
      </c>
      <c r="B428" s="48" t="s">
        <v>9</v>
      </c>
      <c r="C428" s="48" t="s">
        <v>9</v>
      </c>
      <c r="D428" s="140"/>
      <c r="E428" s="140"/>
      <c r="F428" s="140"/>
      <c r="G428" s="140"/>
      <c r="H428" s="98"/>
      <c r="I428" s="96"/>
      <c r="J428" s="96"/>
      <c r="K428" s="99"/>
      <c r="L428" s="99"/>
      <c r="M428" s="99" t="s">
        <v>9</v>
      </c>
      <c r="N428" s="48" t="s">
        <v>9</v>
      </c>
      <c r="O428" s="98"/>
      <c r="P428" s="48" t="s">
        <v>9</v>
      </c>
      <c r="Q428" s="132"/>
      <c r="R428" s="48" t="s">
        <v>9</v>
      </c>
      <c r="S428" s="48" t="s">
        <v>9</v>
      </c>
      <c r="T428" s="48" t="s">
        <v>9</v>
      </c>
      <c r="U428" s="125"/>
      <c r="V428" s="96"/>
      <c r="W428" s="125"/>
      <c r="X428" s="96"/>
      <c r="Y428" s="125"/>
      <c r="Z428" s="96"/>
      <c r="AA428" s="96"/>
      <c r="AB428" s="96"/>
      <c r="AC428" s="48" t="s">
        <v>9</v>
      </c>
      <c r="AD428" s="49"/>
    </row>
    <row r="429" spans="1:30" s="3" customFormat="1" ht="6.95" customHeight="1" x14ac:dyDescent="0.25">
      <c r="A429" s="10"/>
      <c r="B429" s="139"/>
      <c r="C429" s="139"/>
      <c r="D429" s="139"/>
      <c r="E429" s="139"/>
      <c r="F429" s="139"/>
      <c r="G429" s="139"/>
      <c r="H429" s="139"/>
      <c r="I429" s="139"/>
      <c r="J429" s="139"/>
      <c r="K429" s="139"/>
      <c r="L429" s="131"/>
      <c r="M429" s="124"/>
      <c r="N429" s="124"/>
      <c r="O429" s="124"/>
      <c r="P429" s="124"/>
      <c r="Q429" s="12"/>
      <c r="R429" s="12"/>
      <c r="S429" s="12"/>
      <c r="T429" s="12"/>
      <c r="U429" s="12"/>
      <c r="V429" s="12"/>
      <c r="W429" s="12"/>
      <c r="X429" s="12"/>
      <c r="Y429" s="12"/>
      <c r="Z429" s="12"/>
      <c r="AA429" s="12"/>
      <c r="AB429" s="12"/>
      <c r="AC429" s="124"/>
      <c r="AD429" s="9"/>
    </row>
    <row r="430" spans="1:30" s="3" customFormat="1" ht="12.75" x14ac:dyDescent="0.25">
      <c r="A430" s="178" t="s">
        <v>582</v>
      </c>
      <c r="B430" s="179"/>
      <c r="C430" s="179"/>
      <c r="D430" s="179"/>
      <c r="E430" s="179"/>
      <c r="F430" s="179"/>
      <c r="G430" s="179"/>
      <c r="H430" s="179"/>
      <c r="I430" s="179"/>
      <c r="J430" s="179"/>
      <c r="K430" s="141"/>
      <c r="L430" s="131"/>
      <c r="M430" s="124"/>
      <c r="N430" s="124"/>
      <c r="O430" s="124"/>
      <c r="P430" s="124"/>
      <c r="Q430" s="124"/>
      <c r="R430" s="124"/>
      <c r="S430" s="124"/>
      <c r="T430" s="124"/>
      <c r="U430" s="124"/>
      <c r="V430" s="124"/>
      <c r="W430" s="124"/>
      <c r="X430" s="124"/>
      <c r="Y430" s="124"/>
      <c r="Z430" s="124"/>
      <c r="AA430" s="124"/>
      <c r="AB430" s="124"/>
      <c r="AC430" s="124"/>
      <c r="AD430" s="9"/>
    </row>
    <row r="431" spans="1:30" s="3" customFormat="1" ht="12.75" x14ac:dyDescent="0.25">
      <c r="A431" s="10"/>
      <c r="B431" s="124"/>
      <c r="C431" s="124"/>
      <c r="D431" s="124"/>
      <c r="E431" s="124"/>
      <c r="F431" s="124"/>
      <c r="G431" s="124"/>
      <c r="H431" s="124"/>
      <c r="I431" s="124"/>
      <c r="J431" s="124"/>
      <c r="K431" s="124"/>
      <c r="L431" s="131"/>
      <c r="M431" s="124"/>
      <c r="N431" s="124"/>
      <c r="O431" s="124"/>
      <c r="P431" s="124"/>
      <c r="Q431" s="124"/>
      <c r="R431" s="124"/>
      <c r="S431" s="124"/>
      <c r="T431" s="124"/>
      <c r="U431" s="124"/>
      <c r="V431" s="124"/>
      <c r="W431" s="124"/>
      <c r="X431" s="124"/>
      <c r="Y431" s="124"/>
      <c r="Z431" s="124"/>
      <c r="AA431" s="124"/>
      <c r="AB431" s="124"/>
      <c r="AC431" s="124"/>
      <c r="AD431" s="9"/>
    </row>
    <row r="432" spans="1:30" s="3" customFormat="1" ht="68.45" customHeight="1" x14ac:dyDescent="0.25">
      <c r="A432" s="13"/>
      <c r="B432" s="123" t="s">
        <v>23</v>
      </c>
      <c r="C432" s="196"/>
      <c r="D432" s="197"/>
      <c r="E432" s="197"/>
      <c r="F432" s="198"/>
      <c r="G432" s="124"/>
      <c r="H432" s="124"/>
      <c r="I432" s="124"/>
      <c r="J432" s="124"/>
      <c r="K432" s="124"/>
      <c r="L432" s="131"/>
      <c r="M432" s="124"/>
      <c r="N432" s="124"/>
      <c r="O432" s="124"/>
      <c r="P432" s="124"/>
      <c r="Q432" s="124"/>
      <c r="R432" s="124"/>
      <c r="S432" s="124"/>
      <c r="T432" s="124"/>
      <c r="U432" s="124"/>
      <c r="V432" s="124"/>
      <c r="W432" s="124"/>
      <c r="X432" s="124"/>
      <c r="Y432" s="124"/>
      <c r="Z432" s="124"/>
      <c r="AA432" s="124"/>
      <c r="AB432" s="124"/>
      <c r="AC432" s="124"/>
      <c r="AD432" s="9"/>
    </row>
    <row r="433" spans="1:30" s="3" customFormat="1" ht="6.95" customHeight="1" thickBot="1" x14ac:dyDescent="0.3">
      <c r="A433" s="14"/>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6"/>
    </row>
    <row r="434" spans="1:30" s="3" customFormat="1" ht="28.5" customHeight="1" x14ac:dyDescent="0.25">
      <c r="A434" s="5" t="s">
        <v>45</v>
      </c>
      <c r="B434" s="114" t="s">
        <v>405</v>
      </c>
      <c r="C434" s="115"/>
      <c r="D434" s="6"/>
      <c r="E434" s="6"/>
      <c r="F434" s="6"/>
      <c r="G434" s="6"/>
      <c r="H434" s="6"/>
      <c r="I434" s="6"/>
      <c r="J434" s="6"/>
      <c r="K434" s="6"/>
      <c r="L434" s="6"/>
      <c r="M434" s="6"/>
      <c r="N434" s="6"/>
      <c r="O434" s="6"/>
      <c r="P434" s="6"/>
      <c r="Q434" s="6"/>
      <c r="R434" s="6"/>
      <c r="S434" s="6"/>
      <c r="T434" s="6"/>
      <c r="U434" s="6"/>
      <c r="V434" s="6"/>
      <c r="W434" s="6"/>
      <c r="X434" s="6"/>
      <c r="Y434" s="6"/>
      <c r="Z434" s="6"/>
      <c r="AA434" s="6"/>
      <c r="AB434" s="6"/>
      <c r="AC434" s="6"/>
      <c r="AD434" s="7"/>
    </row>
    <row r="435" spans="1:30" s="3" customFormat="1" ht="6.95" customHeight="1" x14ac:dyDescent="0.25">
      <c r="A435" s="8"/>
      <c r="B435" s="41"/>
      <c r="C435" s="41"/>
      <c r="D435" s="41"/>
      <c r="E435" s="41"/>
      <c r="F435" s="41"/>
      <c r="G435" s="41"/>
      <c r="H435" s="41"/>
      <c r="I435" s="41"/>
      <c r="J435" s="41"/>
      <c r="K435" s="41"/>
      <c r="L435" s="131"/>
      <c r="M435" s="41"/>
      <c r="N435" s="112"/>
      <c r="O435" s="112"/>
      <c r="P435" s="41"/>
      <c r="Q435" s="41"/>
      <c r="R435" s="41"/>
      <c r="S435" s="41"/>
      <c r="T435" s="112"/>
      <c r="U435" s="41"/>
      <c r="V435" s="41"/>
      <c r="W435" s="41"/>
      <c r="X435" s="41"/>
      <c r="Y435" s="41"/>
      <c r="Z435" s="41"/>
      <c r="AA435" s="50"/>
      <c r="AB435" s="41"/>
      <c r="AC435" s="112"/>
      <c r="AD435" s="9"/>
    </row>
    <row r="436" spans="1:30" s="3" customFormat="1" ht="28.5" customHeight="1" x14ac:dyDescent="0.25">
      <c r="A436" s="10"/>
      <c r="B436" s="123" t="s">
        <v>24</v>
      </c>
      <c r="C436" s="125"/>
      <c r="D436" s="122" t="s">
        <v>17</v>
      </c>
      <c r="E436" s="105"/>
      <c r="F436" s="122" t="s">
        <v>20</v>
      </c>
      <c r="G436" s="105"/>
      <c r="H436" s="124"/>
      <c r="I436" s="124"/>
      <c r="J436" s="124"/>
      <c r="K436" s="124"/>
      <c r="L436" s="131"/>
      <c r="M436" s="124"/>
      <c r="N436" s="124"/>
      <c r="O436" s="124"/>
      <c r="P436" s="124"/>
      <c r="Q436" s="124"/>
      <c r="R436" s="124"/>
      <c r="S436" s="124"/>
      <c r="T436" s="124"/>
      <c r="U436" s="124"/>
      <c r="V436" s="124"/>
      <c r="W436" s="124"/>
      <c r="X436" s="124"/>
      <c r="Y436" s="124"/>
      <c r="Z436" s="124"/>
      <c r="AA436" s="124"/>
      <c r="AB436" s="124"/>
      <c r="AC436" s="124"/>
      <c r="AD436" s="9"/>
    </row>
    <row r="437" spans="1:30" s="3" customFormat="1" ht="6.95" customHeight="1" x14ac:dyDescent="0.25">
      <c r="A437" s="10"/>
      <c r="B437" s="120"/>
      <c r="C437" s="124"/>
      <c r="D437" s="124"/>
      <c r="E437" s="124"/>
      <c r="F437" s="124"/>
      <c r="G437" s="124"/>
      <c r="H437" s="124"/>
      <c r="I437" s="124"/>
      <c r="J437" s="124"/>
      <c r="K437" s="124"/>
      <c r="L437" s="131"/>
      <c r="M437" s="124"/>
      <c r="N437" s="124"/>
      <c r="O437" s="124"/>
      <c r="P437" s="124"/>
      <c r="Q437" s="124"/>
      <c r="R437" s="124"/>
      <c r="S437" s="124"/>
      <c r="T437" s="124"/>
      <c r="U437" s="124"/>
      <c r="V437" s="124"/>
      <c r="W437" s="124"/>
      <c r="X437" s="124"/>
      <c r="Y437" s="124"/>
      <c r="Z437" s="124"/>
      <c r="AA437" s="124"/>
      <c r="AB437" s="124"/>
      <c r="AC437" s="124"/>
      <c r="AD437" s="9"/>
    </row>
    <row r="438" spans="1:30" s="3" customFormat="1" ht="30" customHeight="1" x14ac:dyDescent="0.25">
      <c r="A438" s="10"/>
      <c r="B438" s="123" t="s">
        <v>8</v>
      </c>
      <c r="C438" s="96"/>
      <c r="D438" s="122" t="s">
        <v>18</v>
      </c>
      <c r="E438" s="47"/>
      <c r="F438" s="123" t="s">
        <v>140</v>
      </c>
      <c r="G438" s="98"/>
      <c r="H438" s="176" t="s">
        <v>141</v>
      </c>
      <c r="I438" s="177"/>
      <c r="J438" s="98"/>
      <c r="K438" s="176" t="s">
        <v>139</v>
      </c>
      <c r="L438" s="193"/>
      <c r="M438" s="194" t="s">
        <v>9</v>
      </c>
      <c r="N438" s="195"/>
      <c r="O438" s="124"/>
      <c r="P438" s="124"/>
      <c r="Q438" s="124"/>
      <c r="R438" s="124"/>
      <c r="S438" s="124"/>
      <c r="T438" s="124"/>
      <c r="U438" s="124"/>
      <c r="V438" s="124"/>
      <c r="W438" s="124"/>
      <c r="X438" s="124"/>
      <c r="Y438" s="124"/>
      <c r="Z438" s="124"/>
      <c r="AA438" s="124"/>
      <c r="AB438" s="131"/>
      <c r="AC438" s="124"/>
      <c r="AD438" s="9"/>
    </row>
    <row r="439" spans="1:30" s="3" customFormat="1" ht="6.95" customHeight="1" x14ac:dyDescent="0.2">
      <c r="A439" s="10"/>
      <c r="B439" s="124"/>
      <c r="C439" s="124"/>
      <c r="D439" s="124"/>
      <c r="E439" s="37"/>
      <c r="F439" s="124"/>
      <c r="G439" s="124"/>
      <c r="H439" s="124"/>
      <c r="I439" s="124"/>
      <c r="J439" s="124"/>
      <c r="K439" s="124"/>
      <c r="L439" s="131"/>
      <c r="M439" s="124"/>
      <c r="N439" s="124"/>
      <c r="O439" s="124"/>
      <c r="P439" s="124"/>
      <c r="Q439" s="124"/>
      <c r="R439" s="124"/>
      <c r="S439" s="124"/>
      <c r="T439" s="124"/>
      <c r="U439" s="124"/>
      <c r="V439" s="124"/>
      <c r="W439" s="124"/>
      <c r="X439" s="124"/>
      <c r="Y439" s="124"/>
      <c r="Z439" s="124"/>
      <c r="AA439" s="124"/>
      <c r="AB439" s="124"/>
      <c r="AC439" s="124"/>
      <c r="AD439" s="9"/>
    </row>
    <row r="440" spans="1:30" s="3" customFormat="1" ht="29.25" customHeight="1" x14ac:dyDescent="0.25">
      <c r="A440" s="10"/>
      <c r="B440" s="123" t="s">
        <v>5</v>
      </c>
      <c r="C440" s="96"/>
      <c r="D440" s="123" t="s">
        <v>19</v>
      </c>
      <c r="E440" s="47"/>
      <c r="F440" s="124"/>
      <c r="G440" s="124"/>
      <c r="H440" s="124"/>
      <c r="I440" s="124"/>
      <c r="J440" s="124"/>
      <c r="K440" s="124"/>
      <c r="L440" s="131"/>
      <c r="M440" s="124"/>
      <c r="N440" s="124"/>
      <c r="O440" s="124"/>
      <c r="P440" s="124"/>
      <c r="Q440" s="124"/>
      <c r="R440" s="124"/>
      <c r="S440" s="124"/>
      <c r="T440" s="124"/>
      <c r="U440" s="124"/>
      <c r="V440" s="124"/>
      <c r="W440" s="124"/>
      <c r="X440" s="124"/>
      <c r="Y440" s="124"/>
      <c r="Z440" s="124"/>
      <c r="AA440" s="124"/>
      <c r="AB440" s="124"/>
      <c r="AC440" s="124"/>
      <c r="AD440" s="9"/>
    </row>
    <row r="441" spans="1:30" s="3" customFormat="1" ht="18.600000000000001" customHeight="1" x14ac:dyDescent="0.25">
      <c r="A441" s="10"/>
      <c r="B441" s="124"/>
      <c r="C441" s="124"/>
      <c r="D441" s="124"/>
      <c r="E441" s="124"/>
      <c r="F441" s="124"/>
      <c r="G441" s="124"/>
      <c r="H441" s="124"/>
      <c r="I441" s="185" t="s">
        <v>2</v>
      </c>
      <c r="J441" s="186"/>
      <c r="K441" s="186"/>
      <c r="L441" s="186"/>
      <c r="M441" s="186"/>
      <c r="N441" s="186"/>
      <c r="O441" s="186"/>
      <c r="P441" s="11"/>
      <c r="Q441" s="11"/>
      <c r="R441" s="180" t="s">
        <v>138</v>
      </c>
      <c r="S441" s="181"/>
      <c r="T441" s="181"/>
      <c r="U441" s="181"/>
      <c r="V441" s="182"/>
      <c r="W441" s="182"/>
      <c r="X441" s="182"/>
      <c r="Y441" s="182"/>
      <c r="Z441" s="182"/>
      <c r="AA441" s="182"/>
      <c r="AB441" s="182"/>
      <c r="AC441" s="182"/>
      <c r="AD441" s="183"/>
    </row>
    <row r="442" spans="1:30" s="22" customFormat="1" ht="45.6" customHeight="1" x14ac:dyDescent="0.2">
      <c r="A442" s="17" t="s">
        <v>1</v>
      </c>
      <c r="B442" s="18" t="s">
        <v>581</v>
      </c>
      <c r="C442" s="18" t="s">
        <v>408</v>
      </c>
      <c r="D442" s="19" t="s">
        <v>13</v>
      </c>
      <c r="E442" s="19" t="s">
        <v>14</v>
      </c>
      <c r="F442" s="19" t="s">
        <v>15</v>
      </c>
      <c r="G442" s="19" t="s">
        <v>409</v>
      </c>
      <c r="H442" s="19" t="s">
        <v>410</v>
      </c>
      <c r="I442" s="19" t="s">
        <v>16</v>
      </c>
      <c r="J442" s="19" t="s">
        <v>92</v>
      </c>
      <c r="K442" s="19" t="s">
        <v>580</v>
      </c>
      <c r="L442" s="19" t="s">
        <v>3</v>
      </c>
      <c r="M442" s="19" t="s">
        <v>143</v>
      </c>
      <c r="N442" s="19" t="s">
        <v>406</v>
      </c>
      <c r="O442" s="19" t="s">
        <v>142</v>
      </c>
      <c r="P442" s="19" t="s">
        <v>584</v>
      </c>
      <c r="Q442" s="19" t="s">
        <v>97</v>
      </c>
      <c r="R442" s="19" t="s">
        <v>429</v>
      </c>
      <c r="S442" s="18" t="s">
        <v>96</v>
      </c>
      <c r="T442" s="18" t="s">
        <v>427</v>
      </c>
      <c r="U442" s="23" t="s">
        <v>105</v>
      </c>
      <c r="V442" s="23" t="s">
        <v>106</v>
      </c>
      <c r="W442" s="23" t="s">
        <v>107</v>
      </c>
      <c r="X442" s="23" t="s">
        <v>108</v>
      </c>
      <c r="Y442" s="23" t="s">
        <v>109</v>
      </c>
      <c r="Z442" s="23" t="s">
        <v>110</v>
      </c>
      <c r="AA442" s="20" t="s">
        <v>94</v>
      </c>
      <c r="AB442" s="20" t="s">
        <v>91</v>
      </c>
      <c r="AC442" s="19" t="s">
        <v>407</v>
      </c>
      <c r="AD442" s="21" t="s">
        <v>95</v>
      </c>
    </row>
    <row r="443" spans="1:30" s="3" customFormat="1" ht="39.950000000000003" customHeight="1" x14ac:dyDescent="0.25">
      <c r="A443" s="116" t="s">
        <v>9</v>
      </c>
      <c r="B443" s="48" t="s">
        <v>9</v>
      </c>
      <c r="C443" s="48" t="s">
        <v>9</v>
      </c>
      <c r="D443" s="140"/>
      <c r="E443" s="140"/>
      <c r="F443" s="140"/>
      <c r="G443" s="140"/>
      <c r="H443" s="98"/>
      <c r="I443" s="96"/>
      <c r="J443" s="96"/>
      <c r="K443" s="99"/>
      <c r="L443" s="99"/>
      <c r="M443" s="99" t="s">
        <v>9</v>
      </c>
      <c r="N443" s="48" t="s">
        <v>9</v>
      </c>
      <c r="O443" s="98"/>
      <c r="P443" s="48" t="s">
        <v>9</v>
      </c>
      <c r="Q443" s="132"/>
      <c r="R443" s="48" t="s">
        <v>9</v>
      </c>
      <c r="S443" s="48" t="s">
        <v>9</v>
      </c>
      <c r="T443" s="48" t="s">
        <v>9</v>
      </c>
      <c r="U443" s="125"/>
      <c r="V443" s="96"/>
      <c r="W443" s="125"/>
      <c r="X443" s="96"/>
      <c r="Y443" s="125"/>
      <c r="Z443" s="96"/>
      <c r="AA443" s="96"/>
      <c r="AB443" s="96"/>
      <c r="AC443" s="48" t="s">
        <v>9</v>
      </c>
      <c r="AD443" s="49"/>
    </row>
    <row r="444" spans="1:30" s="3" customFormat="1" ht="39.950000000000003" customHeight="1" x14ac:dyDescent="0.25">
      <c r="A444" s="116" t="s">
        <v>9</v>
      </c>
      <c r="B444" s="48" t="s">
        <v>9</v>
      </c>
      <c r="C444" s="48" t="s">
        <v>9</v>
      </c>
      <c r="D444" s="140"/>
      <c r="E444" s="140"/>
      <c r="F444" s="140"/>
      <c r="G444" s="140"/>
      <c r="H444" s="98"/>
      <c r="I444" s="96"/>
      <c r="J444" s="96"/>
      <c r="K444" s="99"/>
      <c r="L444" s="99"/>
      <c r="M444" s="99" t="s">
        <v>9</v>
      </c>
      <c r="N444" s="48" t="s">
        <v>9</v>
      </c>
      <c r="O444" s="98"/>
      <c r="P444" s="48" t="s">
        <v>9</v>
      </c>
      <c r="Q444" s="132"/>
      <c r="R444" s="48" t="s">
        <v>9</v>
      </c>
      <c r="S444" s="48" t="s">
        <v>9</v>
      </c>
      <c r="T444" s="48" t="s">
        <v>9</v>
      </c>
      <c r="U444" s="125"/>
      <c r="V444" s="96"/>
      <c r="W444" s="125"/>
      <c r="X444" s="96"/>
      <c r="Y444" s="125"/>
      <c r="Z444" s="96"/>
      <c r="AA444" s="96"/>
      <c r="AB444" s="96"/>
      <c r="AC444" s="48" t="s">
        <v>9</v>
      </c>
      <c r="AD444" s="49"/>
    </row>
    <row r="445" spans="1:30" s="3" customFormat="1" ht="39.950000000000003" customHeight="1" x14ac:dyDescent="0.25">
      <c r="A445" s="116" t="s">
        <v>9</v>
      </c>
      <c r="B445" s="48" t="s">
        <v>9</v>
      </c>
      <c r="C445" s="48" t="s">
        <v>9</v>
      </c>
      <c r="D445" s="140"/>
      <c r="E445" s="140"/>
      <c r="F445" s="140"/>
      <c r="G445" s="140"/>
      <c r="H445" s="98"/>
      <c r="I445" s="96"/>
      <c r="J445" s="96"/>
      <c r="K445" s="99"/>
      <c r="L445" s="99"/>
      <c r="M445" s="99" t="s">
        <v>9</v>
      </c>
      <c r="N445" s="48" t="s">
        <v>9</v>
      </c>
      <c r="O445" s="98"/>
      <c r="P445" s="48" t="s">
        <v>9</v>
      </c>
      <c r="Q445" s="132"/>
      <c r="R445" s="48" t="s">
        <v>9</v>
      </c>
      <c r="S445" s="48" t="s">
        <v>9</v>
      </c>
      <c r="T445" s="48" t="s">
        <v>9</v>
      </c>
      <c r="U445" s="125"/>
      <c r="V445" s="96"/>
      <c r="W445" s="125"/>
      <c r="X445" s="96"/>
      <c r="Y445" s="125"/>
      <c r="Z445" s="96"/>
      <c r="AA445" s="96"/>
      <c r="AB445" s="96"/>
      <c r="AC445" s="48" t="s">
        <v>9</v>
      </c>
      <c r="AD445" s="49"/>
    </row>
    <row r="446" spans="1:30" s="3" customFormat="1" ht="39.950000000000003" customHeight="1" x14ac:dyDescent="0.25">
      <c r="A446" s="116" t="s">
        <v>9</v>
      </c>
      <c r="B446" s="48" t="s">
        <v>9</v>
      </c>
      <c r="C446" s="48" t="s">
        <v>9</v>
      </c>
      <c r="D446" s="140"/>
      <c r="E446" s="140"/>
      <c r="F446" s="140"/>
      <c r="G446" s="140"/>
      <c r="H446" s="98"/>
      <c r="I446" s="96"/>
      <c r="J446" s="96"/>
      <c r="K446" s="99"/>
      <c r="L446" s="99"/>
      <c r="M446" s="99" t="s">
        <v>9</v>
      </c>
      <c r="N446" s="48" t="s">
        <v>9</v>
      </c>
      <c r="O446" s="98"/>
      <c r="P446" s="48" t="s">
        <v>9</v>
      </c>
      <c r="Q446" s="132"/>
      <c r="R446" s="48" t="s">
        <v>9</v>
      </c>
      <c r="S446" s="48" t="s">
        <v>9</v>
      </c>
      <c r="T446" s="48" t="s">
        <v>9</v>
      </c>
      <c r="U446" s="125"/>
      <c r="V446" s="96"/>
      <c r="W446" s="125"/>
      <c r="X446" s="96"/>
      <c r="Y446" s="125"/>
      <c r="Z446" s="96"/>
      <c r="AA446" s="96"/>
      <c r="AB446" s="96"/>
      <c r="AC446" s="48" t="s">
        <v>9</v>
      </c>
      <c r="AD446" s="49"/>
    </row>
    <row r="447" spans="1:30" s="3" customFormat="1" ht="39.950000000000003" customHeight="1" x14ac:dyDescent="0.25">
      <c r="A447" s="116" t="s">
        <v>9</v>
      </c>
      <c r="B447" s="48" t="s">
        <v>9</v>
      </c>
      <c r="C447" s="48" t="s">
        <v>9</v>
      </c>
      <c r="D447" s="140"/>
      <c r="E447" s="140"/>
      <c r="F447" s="140"/>
      <c r="G447" s="140"/>
      <c r="H447" s="98"/>
      <c r="I447" s="96"/>
      <c r="J447" s="96"/>
      <c r="K447" s="99"/>
      <c r="L447" s="99"/>
      <c r="M447" s="99" t="s">
        <v>9</v>
      </c>
      <c r="N447" s="48" t="s">
        <v>9</v>
      </c>
      <c r="O447" s="98"/>
      <c r="P447" s="48" t="s">
        <v>9</v>
      </c>
      <c r="Q447" s="132"/>
      <c r="R447" s="48" t="s">
        <v>9</v>
      </c>
      <c r="S447" s="48" t="s">
        <v>9</v>
      </c>
      <c r="T447" s="48" t="s">
        <v>9</v>
      </c>
      <c r="U447" s="125"/>
      <c r="V447" s="96"/>
      <c r="W447" s="125"/>
      <c r="X447" s="96"/>
      <c r="Y447" s="125"/>
      <c r="Z447" s="96"/>
      <c r="AA447" s="96"/>
      <c r="AB447" s="96"/>
      <c r="AC447" s="48" t="s">
        <v>9</v>
      </c>
      <c r="AD447" s="49"/>
    </row>
    <row r="448" spans="1:30" s="3" customFormat="1" ht="39.950000000000003" customHeight="1" x14ac:dyDescent="0.25">
      <c r="A448" s="116" t="s">
        <v>9</v>
      </c>
      <c r="B448" s="48" t="s">
        <v>9</v>
      </c>
      <c r="C448" s="48" t="s">
        <v>9</v>
      </c>
      <c r="D448" s="140"/>
      <c r="E448" s="140"/>
      <c r="F448" s="140"/>
      <c r="G448" s="140"/>
      <c r="H448" s="98"/>
      <c r="I448" s="96"/>
      <c r="J448" s="96"/>
      <c r="K448" s="99"/>
      <c r="L448" s="99"/>
      <c r="M448" s="99" t="s">
        <v>9</v>
      </c>
      <c r="N448" s="48" t="s">
        <v>9</v>
      </c>
      <c r="O448" s="98"/>
      <c r="P448" s="48" t="s">
        <v>9</v>
      </c>
      <c r="Q448" s="132"/>
      <c r="R448" s="48" t="s">
        <v>9</v>
      </c>
      <c r="S448" s="48" t="s">
        <v>9</v>
      </c>
      <c r="T448" s="48" t="s">
        <v>9</v>
      </c>
      <c r="U448" s="125"/>
      <c r="V448" s="96"/>
      <c r="W448" s="125"/>
      <c r="X448" s="96"/>
      <c r="Y448" s="125"/>
      <c r="Z448" s="96"/>
      <c r="AA448" s="96"/>
      <c r="AB448" s="96"/>
      <c r="AC448" s="48" t="s">
        <v>9</v>
      </c>
      <c r="AD448" s="49"/>
    </row>
    <row r="449" spans="1:30" s="3" customFormat="1" ht="6.95" customHeight="1" x14ac:dyDescent="0.25">
      <c r="A449" s="10"/>
      <c r="B449" s="139"/>
      <c r="C449" s="139"/>
      <c r="D449" s="139"/>
      <c r="E449" s="139"/>
      <c r="F449" s="139"/>
      <c r="G449" s="139"/>
      <c r="H449" s="139"/>
      <c r="I449" s="139"/>
      <c r="J449" s="139"/>
      <c r="K449" s="139"/>
      <c r="L449" s="131"/>
      <c r="M449" s="124"/>
      <c r="N449" s="124"/>
      <c r="O449" s="124"/>
      <c r="P449" s="124"/>
      <c r="Q449" s="12"/>
      <c r="R449" s="12"/>
      <c r="S449" s="12"/>
      <c r="T449" s="12"/>
      <c r="U449" s="12"/>
      <c r="V449" s="12"/>
      <c r="W449" s="12"/>
      <c r="X449" s="12"/>
      <c r="Y449" s="12"/>
      <c r="Z449" s="12"/>
      <c r="AA449" s="12"/>
      <c r="AB449" s="12"/>
      <c r="AC449" s="124"/>
      <c r="AD449" s="9"/>
    </row>
    <row r="450" spans="1:30" s="3" customFormat="1" ht="12.75" x14ac:dyDescent="0.25">
      <c r="A450" s="178" t="s">
        <v>582</v>
      </c>
      <c r="B450" s="179"/>
      <c r="C450" s="179"/>
      <c r="D450" s="179"/>
      <c r="E450" s="179"/>
      <c r="F450" s="179"/>
      <c r="G450" s="179"/>
      <c r="H450" s="179"/>
      <c r="I450" s="179"/>
      <c r="J450" s="179"/>
      <c r="K450" s="141"/>
      <c r="L450" s="131"/>
      <c r="M450" s="124"/>
      <c r="N450" s="124"/>
      <c r="O450" s="124"/>
      <c r="P450" s="124"/>
      <c r="Q450" s="124"/>
      <c r="R450" s="124"/>
      <c r="S450" s="124"/>
      <c r="T450" s="124"/>
      <c r="U450" s="124"/>
      <c r="V450" s="124"/>
      <c r="W450" s="124"/>
      <c r="X450" s="124"/>
      <c r="Y450" s="124"/>
      <c r="Z450" s="124"/>
      <c r="AA450" s="124"/>
      <c r="AB450" s="124"/>
      <c r="AC450" s="124"/>
      <c r="AD450" s="9"/>
    </row>
    <row r="451" spans="1:30" s="3" customFormat="1" ht="12.75" x14ac:dyDescent="0.25">
      <c r="A451" s="10"/>
      <c r="B451" s="124"/>
      <c r="C451" s="124"/>
      <c r="D451" s="124"/>
      <c r="E451" s="124"/>
      <c r="F451" s="124"/>
      <c r="G451" s="124"/>
      <c r="H451" s="124"/>
      <c r="I451" s="124"/>
      <c r="J451" s="124"/>
      <c r="K451" s="124"/>
      <c r="L451" s="131"/>
      <c r="M451" s="124"/>
      <c r="N451" s="124"/>
      <c r="O451" s="124"/>
      <c r="P451" s="124"/>
      <c r="Q451" s="124"/>
      <c r="R451" s="124"/>
      <c r="S451" s="124"/>
      <c r="T451" s="124"/>
      <c r="U451" s="124"/>
      <c r="V451" s="124"/>
      <c r="W451" s="124"/>
      <c r="X451" s="124"/>
      <c r="Y451" s="124"/>
      <c r="Z451" s="124"/>
      <c r="AA451" s="124"/>
      <c r="AB451" s="124"/>
      <c r="AC451" s="124"/>
      <c r="AD451" s="9"/>
    </row>
    <row r="452" spans="1:30" s="3" customFormat="1" ht="68.45" customHeight="1" x14ac:dyDescent="0.25">
      <c r="A452" s="13"/>
      <c r="B452" s="123" t="s">
        <v>23</v>
      </c>
      <c r="C452" s="196"/>
      <c r="D452" s="197"/>
      <c r="E452" s="197"/>
      <c r="F452" s="198"/>
      <c r="G452" s="124"/>
      <c r="H452" s="124"/>
      <c r="I452" s="124"/>
      <c r="J452" s="124"/>
      <c r="K452" s="124"/>
      <c r="L452" s="131"/>
      <c r="M452" s="124"/>
      <c r="N452" s="124"/>
      <c r="O452" s="124"/>
      <c r="P452" s="124"/>
      <c r="Q452" s="124"/>
      <c r="R452" s="124"/>
      <c r="S452" s="124"/>
      <c r="T452" s="124"/>
      <c r="U452" s="124"/>
      <c r="V452" s="124"/>
      <c r="W452" s="124"/>
      <c r="X452" s="124"/>
      <c r="Y452" s="124"/>
      <c r="Z452" s="124"/>
      <c r="AA452" s="124"/>
      <c r="AB452" s="124"/>
      <c r="AC452" s="124"/>
      <c r="AD452" s="9"/>
    </row>
    <row r="453" spans="1:30" s="3" customFormat="1" ht="6.95" customHeight="1" thickBot="1" x14ac:dyDescent="0.3">
      <c r="A453" s="14"/>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6"/>
    </row>
    <row r="454" spans="1:30" s="3" customFormat="1" ht="28.5" customHeight="1" x14ac:dyDescent="0.25">
      <c r="A454" s="5" t="s">
        <v>46</v>
      </c>
      <c r="B454" s="114" t="s">
        <v>405</v>
      </c>
      <c r="C454" s="115"/>
      <c r="D454" s="6"/>
      <c r="E454" s="6"/>
      <c r="F454" s="6"/>
      <c r="G454" s="6"/>
      <c r="H454" s="6"/>
      <c r="I454" s="6"/>
      <c r="J454" s="6"/>
      <c r="K454" s="6"/>
      <c r="L454" s="6"/>
      <c r="M454" s="6"/>
      <c r="N454" s="6"/>
      <c r="O454" s="6"/>
      <c r="P454" s="6"/>
      <c r="Q454" s="6"/>
      <c r="R454" s="6"/>
      <c r="S454" s="6"/>
      <c r="T454" s="6"/>
      <c r="U454" s="6"/>
      <c r="V454" s="6"/>
      <c r="W454" s="6"/>
      <c r="X454" s="6"/>
      <c r="Y454" s="6"/>
      <c r="Z454" s="6"/>
      <c r="AA454" s="6"/>
      <c r="AB454" s="6"/>
      <c r="AC454" s="6"/>
      <c r="AD454" s="7"/>
    </row>
    <row r="455" spans="1:30" s="3" customFormat="1" ht="6.95" customHeight="1" x14ac:dyDescent="0.25">
      <c r="A455" s="8"/>
      <c r="B455" s="41"/>
      <c r="C455" s="41"/>
      <c r="D455" s="41"/>
      <c r="E455" s="41"/>
      <c r="F455" s="41"/>
      <c r="G455" s="41"/>
      <c r="H455" s="41"/>
      <c r="I455" s="41"/>
      <c r="J455" s="41"/>
      <c r="K455" s="41"/>
      <c r="L455" s="131"/>
      <c r="M455" s="41"/>
      <c r="N455" s="112"/>
      <c r="O455" s="112"/>
      <c r="P455" s="41"/>
      <c r="Q455" s="41"/>
      <c r="R455" s="41"/>
      <c r="S455" s="41"/>
      <c r="T455" s="112"/>
      <c r="U455" s="41"/>
      <c r="V455" s="41"/>
      <c r="W455" s="41"/>
      <c r="X455" s="41"/>
      <c r="Y455" s="41"/>
      <c r="Z455" s="41"/>
      <c r="AA455" s="50"/>
      <c r="AB455" s="41"/>
      <c r="AC455" s="112"/>
      <c r="AD455" s="9"/>
    </row>
    <row r="456" spans="1:30" s="3" customFormat="1" ht="28.5" customHeight="1" x14ac:dyDescent="0.25">
      <c r="A456" s="10"/>
      <c r="B456" s="123" t="s">
        <v>24</v>
      </c>
      <c r="C456" s="125"/>
      <c r="D456" s="122" t="s">
        <v>17</v>
      </c>
      <c r="E456" s="105"/>
      <c r="F456" s="122" t="s">
        <v>20</v>
      </c>
      <c r="G456" s="105"/>
      <c r="H456" s="124"/>
      <c r="I456" s="124"/>
      <c r="J456" s="124"/>
      <c r="K456" s="124"/>
      <c r="L456" s="131"/>
      <c r="M456" s="124"/>
      <c r="N456" s="124"/>
      <c r="O456" s="124"/>
      <c r="P456" s="124"/>
      <c r="Q456" s="124"/>
      <c r="R456" s="124"/>
      <c r="S456" s="124"/>
      <c r="T456" s="124"/>
      <c r="U456" s="124"/>
      <c r="V456" s="124"/>
      <c r="W456" s="124"/>
      <c r="X456" s="124"/>
      <c r="Y456" s="124"/>
      <c r="Z456" s="124"/>
      <c r="AA456" s="124"/>
      <c r="AB456" s="124"/>
      <c r="AC456" s="124"/>
      <c r="AD456" s="9"/>
    </row>
    <row r="457" spans="1:30" s="3" customFormat="1" ht="6.95" customHeight="1" x14ac:dyDescent="0.25">
      <c r="A457" s="10"/>
      <c r="B457" s="120"/>
      <c r="C457" s="124"/>
      <c r="D457" s="124"/>
      <c r="E457" s="124"/>
      <c r="F457" s="124"/>
      <c r="G457" s="124"/>
      <c r="H457" s="124"/>
      <c r="I457" s="124"/>
      <c r="J457" s="124"/>
      <c r="K457" s="124"/>
      <c r="L457" s="131"/>
      <c r="M457" s="124"/>
      <c r="N457" s="124"/>
      <c r="O457" s="124"/>
      <c r="P457" s="124"/>
      <c r="Q457" s="124"/>
      <c r="R457" s="124"/>
      <c r="S457" s="124"/>
      <c r="T457" s="124"/>
      <c r="U457" s="124"/>
      <c r="V457" s="124"/>
      <c r="W457" s="124"/>
      <c r="X457" s="124"/>
      <c r="Y457" s="124"/>
      <c r="Z457" s="124"/>
      <c r="AA457" s="124"/>
      <c r="AB457" s="124"/>
      <c r="AC457" s="124"/>
      <c r="AD457" s="9"/>
    </row>
    <row r="458" spans="1:30" s="3" customFormat="1" ht="30" customHeight="1" x14ac:dyDescent="0.25">
      <c r="A458" s="10"/>
      <c r="B458" s="123" t="s">
        <v>8</v>
      </c>
      <c r="C458" s="96"/>
      <c r="D458" s="122" t="s">
        <v>18</v>
      </c>
      <c r="E458" s="47"/>
      <c r="F458" s="123" t="s">
        <v>140</v>
      </c>
      <c r="G458" s="98"/>
      <c r="H458" s="176" t="s">
        <v>141</v>
      </c>
      <c r="I458" s="177"/>
      <c r="J458" s="98"/>
      <c r="K458" s="176" t="s">
        <v>139</v>
      </c>
      <c r="L458" s="193"/>
      <c r="M458" s="194" t="s">
        <v>9</v>
      </c>
      <c r="N458" s="195"/>
      <c r="O458" s="124"/>
      <c r="P458" s="124"/>
      <c r="Q458" s="124"/>
      <c r="R458" s="124"/>
      <c r="S458" s="124"/>
      <c r="T458" s="124"/>
      <c r="U458" s="124"/>
      <c r="V458" s="124"/>
      <c r="W458" s="124"/>
      <c r="X458" s="124"/>
      <c r="Y458" s="124"/>
      <c r="Z458" s="124"/>
      <c r="AA458" s="124"/>
      <c r="AB458" s="131"/>
      <c r="AC458" s="124"/>
      <c r="AD458" s="9"/>
    </row>
    <row r="459" spans="1:30" s="3" customFormat="1" ht="6.95" customHeight="1" x14ac:dyDescent="0.2">
      <c r="A459" s="10"/>
      <c r="B459" s="124"/>
      <c r="C459" s="124"/>
      <c r="D459" s="124"/>
      <c r="E459" s="37"/>
      <c r="F459" s="124"/>
      <c r="G459" s="124"/>
      <c r="H459" s="124"/>
      <c r="I459" s="124"/>
      <c r="J459" s="124"/>
      <c r="K459" s="124"/>
      <c r="L459" s="131"/>
      <c r="M459" s="124"/>
      <c r="N459" s="124"/>
      <c r="O459" s="124"/>
      <c r="P459" s="124"/>
      <c r="Q459" s="124"/>
      <c r="R459" s="124"/>
      <c r="S459" s="124"/>
      <c r="T459" s="124"/>
      <c r="U459" s="124"/>
      <c r="V459" s="124"/>
      <c r="W459" s="124"/>
      <c r="X459" s="124"/>
      <c r="Y459" s="124"/>
      <c r="Z459" s="124"/>
      <c r="AA459" s="124"/>
      <c r="AB459" s="124"/>
      <c r="AC459" s="124"/>
      <c r="AD459" s="9"/>
    </row>
    <row r="460" spans="1:30" s="3" customFormat="1" ht="29.25" customHeight="1" x14ac:dyDescent="0.25">
      <c r="A460" s="10"/>
      <c r="B460" s="123" t="s">
        <v>5</v>
      </c>
      <c r="C460" s="96"/>
      <c r="D460" s="123" t="s">
        <v>19</v>
      </c>
      <c r="E460" s="47"/>
      <c r="F460" s="124"/>
      <c r="G460" s="124"/>
      <c r="H460" s="124"/>
      <c r="I460" s="124"/>
      <c r="J460" s="124"/>
      <c r="K460" s="124"/>
      <c r="L460" s="131"/>
      <c r="M460" s="124"/>
      <c r="N460" s="124"/>
      <c r="O460" s="124"/>
      <c r="P460" s="124"/>
      <c r="Q460" s="124"/>
      <c r="R460" s="124"/>
      <c r="S460" s="124"/>
      <c r="T460" s="124"/>
      <c r="U460" s="124"/>
      <c r="V460" s="124"/>
      <c r="W460" s="124"/>
      <c r="X460" s="124"/>
      <c r="Y460" s="124"/>
      <c r="Z460" s="124"/>
      <c r="AA460" s="124"/>
      <c r="AB460" s="124"/>
      <c r="AC460" s="124"/>
      <c r="AD460" s="9"/>
    </row>
    <row r="461" spans="1:30" s="3" customFormat="1" ht="18.600000000000001" customHeight="1" x14ac:dyDescent="0.25">
      <c r="A461" s="10"/>
      <c r="B461" s="124"/>
      <c r="C461" s="124"/>
      <c r="D461" s="124"/>
      <c r="E461" s="124"/>
      <c r="F461" s="124"/>
      <c r="G461" s="124"/>
      <c r="H461" s="124"/>
      <c r="I461" s="185" t="s">
        <v>2</v>
      </c>
      <c r="J461" s="186"/>
      <c r="K461" s="186"/>
      <c r="L461" s="186"/>
      <c r="M461" s="186"/>
      <c r="N461" s="186"/>
      <c r="O461" s="186"/>
      <c r="P461" s="11"/>
      <c r="Q461" s="11"/>
      <c r="R461" s="180" t="s">
        <v>138</v>
      </c>
      <c r="S461" s="181"/>
      <c r="T461" s="181"/>
      <c r="U461" s="181"/>
      <c r="V461" s="182"/>
      <c r="W461" s="182"/>
      <c r="X461" s="182"/>
      <c r="Y461" s="182"/>
      <c r="Z461" s="182"/>
      <c r="AA461" s="182"/>
      <c r="AB461" s="182"/>
      <c r="AC461" s="182"/>
      <c r="AD461" s="183"/>
    </row>
    <row r="462" spans="1:30" s="22" customFormat="1" ht="45.6" customHeight="1" x14ac:dyDescent="0.2">
      <c r="A462" s="17" t="s">
        <v>1</v>
      </c>
      <c r="B462" s="18" t="s">
        <v>581</v>
      </c>
      <c r="C462" s="18" t="s">
        <v>408</v>
      </c>
      <c r="D462" s="19" t="s">
        <v>13</v>
      </c>
      <c r="E462" s="19" t="s">
        <v>14</v>
      </c>
      <c r="F462" s="19" t="s">
        <v>15</v>
      </c>
      <c r="G462" s="19" t="s">
        <v>409</v>
      </c>
      <c r="H462" s="19" t="s">
        <v>410</v>
      </c>
      <c r="I462" s="19" t="s">
        <v>16</v>
      </c>
      <c r="J462" s="19" t="s">
        <v>92</v>
      </c>
      <c r="K462" s="19" t="s">
        <v>580</v>
      </c>
      <c r="L462" s="19" t="s">
        <v>3</v>
      </c>
      <c r="M462" s="19" t="s">
        <v>143</v>
      </c>
      <c r="N462" s="19" t="s">
        <v>406</v>
      </c>
      <c r="O462" s="19" t="s">
        <v>142</v>
      </c>
      <c r="P462" s="19" t="s">
        <v>584</v>
      </c>
      <c r="Q462" s="19" t="s">
        <v>97</v>
      </c>
      <c r="R462" s="19" t="s">
        <v>429</v>
      </c>
      <c r="S462" s="18" t="s">
        <v>96</v>
      </c>
      <c r="T462" s="18" t="s">
        <v>427</v>
      </c>
      <c r="U462" s="23" t="s">
        <v>105</v>
      </c>
      <c r="V462" s="23" t="s">
        <v>106</v>
      </c>
      <c r="W462" s="23" t="s">
        <v>107</v>
      </c>
      <c r="X462" s="23" t="s">
        <v>108</v>
      </c>
      <c r="Y462" s="23" t="s">
        <v>109</v>
      </c>
      <c r="Z462" s="23" t="s">
        <v>110</v>
      </c>
      <c r="AA462" s="20" t="s">
        <v>94</v>
      </c>
      <c r="AB462" s="20" t="s">
        <v>91</v>
      </c>
      <c r="AC462" s="19" t="s">
        <v>407</v>
      </c>
      <c r="AD462" s="21" t="s">
        <v>95</v>
      </c>
    </row>
    <row r="463" spans="1:30" s="3" customFormat="1" ht="39.950000000000003" customHeight="1" x14ac:dyDescent="0.25">
      <c r="A463" s="116" t="s">
        <v>9</v>
      </c>
      <c r="B463" s="48" t="s">
        <v>9</v>
      </c>
      <c r="C463" s="48" t="s">
        <v>9</v>
      </c>
      <c r="D463" s="140"/>
      <c r="E463" s="140"/>
      <c r="F463" s="140"/>
      <c r="G463" s="140"/>
      <c r="H463" s="98"/>
      <c r="I463" s="96"/>
      <c r="J463" s="96"/>
      <c r="K463" s="99"/>
      <c r="L463" s="99"/>
      <c r="M463" s="99" t="s">
        <v>9</v>
      </c>
      <c r="N463" s="48" t="s">
        <v>9</v>
      </c>
      <c r="O463" s="98"/>
      <c r="P463" s="48" t="s">
        <v>9</v>
      </c>
      <c r="Q463" s="132"/>
      <c r="R463" s="48" t="s">
        <v>9</v>
      </c>
      <c r="S463" s="48" t="s">
        <v>9</v>
      </c>
      <c r="T463" s="48" t="s">
        <v>9</v>
      </c>
      <c r="U463" s="125"/>
      <c r="V463" s="96"/>
      <c r="W463" s="125"/>
      <c r="X463" s="96"/>
      <c r="Y463" s="125"/>
      <c r="Z463" s="96"/>
      <c r="AA463" s="96"/>
      <c r="AB463" s="96"/>
      <c r="AC463" s="48" t="s">
        <v>9</v>
      </c>
      <c r="AD463" s="49"/>
    </row>
    <row r="464" spans="1:30" s="3" customFormat="1" ht="39.950000000000003" customHeight="1" x14ac:dyDescent="0.25">
      <c r="A464" s="116" t="s">
        <v>9</v>
      </c>
      <c r="B464" s="48" t="s">
        <v>9</v>
      </c>
      <c r="C464" s="48" t="s">
        <v>9</v>
      </c>
      <c r="D464" s="140"/>
      <c r="E464" s="140"/>
      <c r="F464" s="140"/>
      <c r="G464" s="140"/>
      <c r="H464" s="98"/>
      <c r="I464" s="96"/>
      <c r="J464" s="96"/>
      <c r="K464" s="99"/>
      <c r="L464" s="99"/>
      <c r="M464" s="99" t="s">
        <v>9</v>
      </c>
      <c r="N464" s="48" t="s">
        <v>9</v>
      </c>
      <c r="O464" s="98"/>
      <c r="P464" s="48" t="s">
        <v>9</v>
      </c>
      <c r="Q464" s="132"/>
      <c r="R464" s="48" t="s">
        <v>9</v>
      </c>
      <c r="S464" s="48" t="s">
        <v>9</v>
      </c>
      <c r="T464" s="48" t="s">
        <v>9</v>
      </c>
      <c r="U464" s="125"/>
      <c r="V464" s="96"/>
      <c r="W464" s="125"/>
      <c r="X464" s="96"/>
      <c r="Y464" s="125"/>
      <c r="Z464" s="96"/>
      <c r="AA464" s="96"/>
      <c r="AB464" s="96"/>
      <c r="AC464" s="48" t="s">
        <v>9</v>
      </c>
      <c r="AD464" s="49"/>
    </row>
    <row r="465" spans="1:30" s="3" customFormat="1" ht="39.950000000000003" customHeight="1" x14ac:dyDescent="0.25">
      <c r="A465" s="116" t="s">
        <v>9</v>
      </c>
      <c r="B465" s="48" t="s">
        <v>9</v>
      </c>
      <c r="C465" s="48" t="s">
        <v>9</v>
      </c>
      <c r="D465" s="140"/>
      <c r="E465" s="140"/>
      <c r="F465" s="140"/>
      <c r="G465" s="140"/>
      <c r="H465" s="98"/>
      <c r="I465" s="96"/>
      <c r="J465" s="96"/>
      <c r="K465" s="99"/>
      <c r="L465" s="99"/>
      <c r="M465" s="99" t="s">
        <v>9</v>
      </c>
      <c r="N465" s="48" t="s">
        <v>9</v>
      </c>
      <c r="O465" s="98"/>
      <c r="P465" s="48" t="s">
        <v>9</v>
      </c>
      <c r="Q465" s="132"/>
      <c r="R465" s="48" t="s">
        <v>9</v>
      </c>
      <c r="S465" s="48" t="s">
        <v>9</v>
      </c>
      <c r="T465" s="48" t="s">
        <v>9</v>
      </c>
      <c r="U465" s="125"/>
      <c r="V465" s="96"/>
      <c r="W465" s="125"/>
      <c r="X465" s="96"/>
      <c r="Y465" s="125"/>
      <c r="Z465" s="96"/>
      <c r="AA465" s="96"/>
      <c r="AB465" s="96"/>
      <c r="AC465" s="48" t="s">
        <v>9</v>
      </c>
      <c r="AD465" s="49"/>
    </row>
    <row r="466" spans="1:30" s="3" customFormat="1" ht="39.950000000000003" customHeight="1" x14ac:dyDescent="0.25">
      <c r="A466" s="116" t="s">
        <v>9</v>
      </c>
      <c r="B466" s="48" t="s">
        <v>9</v>
      </c>
      <c r="C466" s="48" t="s">
        <v>9</v>
      </c>
      <c r="D466" s="140"/>
      <c r="E466" s="140"/>
      <c r="F466" s="140"/>
      <c r="G466" s="140"/>
      <c r="H466" s="98"/>
      <c r="I466" s="96"/>
      <c r="J466" s="96"/>
      <c r="K466" s="99"/>
      <c r="L466" s="99"/>
      <c r="M466" s="99" t="s">
        <v>9</v>
      </c>
      <c r="N466" s="48" t="s">
        <v>9</v>
      </c>
      <c r="O466" s="98"/>
      <c r="P466" s="48" t="s">
        <v>9</v>
      </c>
      <c r="Q466" s="132"/>
      <c r="R466" s="48" t="s">
        <v>9</v>
      </c>
      <c r="S466" s="48" t="s">
        <v>9</v>
      </c>
      <c r="T466" s="48" t="s">
        <v>9</v>
      </c>
      <c r="U466" s="125"/>
      <c r="V466" s="96"/>
      <c r="W466" s="125"/>
      <c r="X466" s="96"/>
      <c r="Y466" s="125"/>
      <c r="Z466" s="96"/>
      <c r="AA466" s="96"/>
      <c r="AB466" s="96"/>
      <c r="AC466" s="48" t="s">
        <v>9</v>
      </c>
      <c r="AD466" s="49"/>
    </row>
    <row r="467" spans="1:30" s="3" customFormat="1" ht="39.950000000000003" customHeight="1" x14ac:dyDescent="0.25">
      <c r="A467" s="116" t="s">
        <v>9</v>
      </c>
      <c r="B467" s="48" t="s">
        <v>9</v>
      </c>
      <c r="C467" s="48" t="s">
        <v>9</v>
      </c>
      <c r="D467" s="140"/>
      <c r="E467" s="140"/>
      <c r="F467" s="140"/>
      <c r="G467" s="140"/>
      <c r="H467" s="98"/>
      <c r="I467" s="96"/>
      <c r="J467" s="96"/>
      <c r="K467" s="99"/>
      <c r="L467" s="99"/>
      <c r="M467" s="99" t="s">
        <v>9</v>
      </c>
      <c r="N467" s="48" t="s">
        <v>9</v>
      </c>
      <c r="O467" s="98"/>
      <c r="P467" s="48" t="s">
        <v>9</v>
      </c>
      <c r="Q467" s="132"/>
      <c r="R467" s="48" t="s">
        <v>9</v>
      </c>
      <c r="S467" s="48" t="s">
        <v>9</v>
      </c>
      <c r="T467" s="48" t="s">
        <v>9</v>
      </c>
      <c r="U467" s="125"/>
      <c r="V467" s="96"/>
      <c r="W467" s="125"/>
      <c r="X467" s="96"/>
      <c r="Y467" s="125"/>
      <c r="Z467" s="96"/>
      <c r="AA467" s="96"/>
      <c r="AB467" s="96"/>
      <c r="AC467" s="48" t="s">
        <v>9</v>
      </c>
      <c r="AD467" s="49"/>
    </row>
    <row r="468" spans="1:30" s="3" customFormat="1" ht="39.950000000000003" customHeight="1" x14ac:dyDescent="0.25">
      <c r="A468" s="116" t="s">
        <v>9</v>
      </c>
      <c r="B468" s="48" t="s">
        <v>9</v>
      </c>
      <c r="C468" s="48" t="s">
        <v>9</v>
      </c>
      <c r="D468" s="140"/>
      <c r="E468" s="140"/>
      <c r="F468" s="140"/>
      <c r="G468" s="140"/>
      <c r="H468" s="98"/>
      <c r="I468" s="96"/>
      <c r="J468" s="96"/>
      <c r="K468" s="99"/>
      <c r="L468" s="99"/>
      <c r="M468" s="99" t="s">
        <v>9</v>
      </c>
      <c r="N468" s="48" t="s">
        <v>9</v>
      </c>
      <c r="O468" s="98"/>
      <c r="P468" s="48" t="s">
        <v>9</v>
      </c>
      <c r="Q468" s="132"/>
      <c r="R468" s="48" t="s">
        <v>9</v>
      </c>
      <c r="S468" s="48" t="s">
        <v>9</v>
      </c>
      <c r="T468" s="48" t="s">
        <v>9</v>
      </c>
      <c r="U468" s="125"/>
      <c r="V468" s="96"/>
      <c r="W468" s="125"/>
      <c r="X468" s="96"/>
      <c r="Y468" s="125"/>
      <c r="Z468" s="96"/>
      <c r="AA468" s="96"/>
      <c r="AB468" s="96"/>
      <c r="AC468" s="48" t="s">
        <v>9</v>
      </c>
      <c r="AD468" s="49"/>
    </row>
    <row r="469" spans="1:30" s="3" customFormat="1" ht="6.95" customHeight="1" x14ac:dyDescent="0.25">
      <c r="A469" s="10"/>
      <c r="B469" s="139"/>
      <c r="C469" s="139"/>
      <c r="D469" s="139"/>
      <c r="E469" s="139"/>
      <c r="F469" s="139"/>
      <c r="G469" s="139"/>
      <c r="H469" s="139"/>
      <c r="I469" s="139"/>
      <c r="J469" s="139"/>
      <c r="K469" s="139"/>
      <c r="L469" s="131"/>
      <c r="M469" s="124"/>
      <c r="N469" s="124"/>
      <c r="O469" s="124"/>
      <c r="P469" s="124"/>
      <c r="Q469" s="12"/>
      <c r="R469" s="12"/>
      <c r="S469" s="12"/>
      <c r="T469" s="12"/>
      <c r="U469" s="12"/>
      <c r="V469" s="12"/>
      <c r="W469" s="12"/>
      <c r="X469" s="12"/>
      <c r="Y469" s="12"/>
      <c r="Z469" s="12"/>
      <c r="AA469" s="12"/>
      <c r="AB469" s="12"/>
      <c r="AC469" s="124"/>
      <c r="AD469" s="9"/>
    </row>
    <row r="470" spans="1:30" s="3" customFormat="1" ht="12.75" x14ac:dyDescent="0.25">
      <c r="A470" s="178" t="s">
        <v>582</v>
      </c>
      <c r="B470" s="179"/>
      <c r="C470" s="179"/>
      <c r="D470" s="179"/>
      <c r="E470" s="179"/>
      <c r="F470" s="179"/>
      <c r="G470" s="179"/>
      <c r="H470" s="179"/>
      <c r="I470" s="179"/>
      <c r="J470" s="179"/>
      <c r="K470" s="141"/>
      <c r="L470" s="131"/>
      <c r="M470" s="124"/>
      <c r="N470" s="124"/>
      <c r="O470" s="124"/>
      <c r="P470" s="124"/>
      <c r="Q470" s="124"/>
      <c r="R470" s="124"/>
      <c r="S470" s="124"/>
      <c r="T470" s="124"/>
      <c r="U470" s="124"/>
      <c r="V470" s="124"/>
      <c r="W470" s="124"/>
      <c r="X470" s="124"/>
      <c r="Y470" s="124"/>
      <c r="Z470" s="124"/>
      <c r="AA470" s="124"/>
      <c r="AB470" s="124"/>
      <c r="AC470" s="124"/>
      <c r="AD470" s="9"/>
    </row>
    <row r="471" spans="1:30" s="3" customFormat="1" ht="12.75" x14ac:dyDescent="0.25">
      <c r="A471" s="10"/>
      <c r="B471" s="124"/>
      <c r="C471" s="124"/>
      <c r="D471" s="124"/>
      <c r="E471" s="124"/>
      <c r="F471" s="124"/>
      <c r="G471" s="124"/>
      <c r="H471" s="124"/>
      <c r="I471" s="124"/>
      <c r="J471" s="124"/>
      <c r="K471" s="124"/>
      <c r="L471" s="131"/>
      <c r="M471" s="124"/>
      <c r="N471" s="124"/>
      <c r="O471" s="124"/>
      <c r="P471" s="124"/>
      <c r="Q471" s="124"/>
      <c r="R471" s="124"/>
      <c r="S471" s="124"/>
      <c r="T471" s="124"/>
      <c r="U471" s="124"/>
      <c r="V471" s="124"/>
      <c r="W471" s="124"/>
      <c r="X471" s="124"/>
      <c r="Y471" s="124"/>
      <c r="Z471" s="124"/>
      <c r="AA471" s="124"/>
      <c r="AB471" s="124"/>
      <c r="AC471" s="124"/>
      <c r="AD471" s="9"/>
    </row>
    <row r="472" spans="1:30" s="3" customFormat="1" ht="68.45" customHeight="1" x14ac:dyDescent="0.25">
      <c r="A472" s="13"/>
      <c r="B472" s="123" t="s">
        <v>23</v>
      </c>
      <c r="C472" s="196"/>
      <c r="D472" s="197"/>
      <c r="E472" s="197"/>
      <c r="F472" s="198"/>
      <c r="G472" s="124"/>
      <c r="H472" s="124"/>
      <c r="I472" s="124"/>
      <c r="J472" s="124"/>
      <c r="K472" s="124"/>
      <c r="L472" s="131"/>
      <c r="M472" s="124"/>
      <c r="N472" s="124"/>
      <c r="O472" s="124"/>
      <c r="P472" s="124"/>
      <c r="Q472" s="124"/>
      <c r="R472" s="124"/>
      <c r="S472" s="124"/>
      <c r="T472" s="124"/>
      <c r="U472" s="124"/>
      <c r="V472" s="124"/>
      <c r="W472" s="124"/>
      <c r="X472" s="124"/>
      <c r="Y472" s="124"/>
      <c r="Z472" s="124"/>
      <c r="AA472" s="124"/>
      <c r="AB472" s="124"/>
      <c r="AC472" s="124"/>
      <c r="AD472" s="9"/>
    </row>
    <row r="473" spans="1:30" s="3" customFormat="1" ht="6.95" customHeight="1" thickBot="1" x14ac:dyDescent="0.3">
      <c r="A473" s="14"/>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6"/>
    </row>
    <row r="474" spans="1:30" s="3" customFormat="1" ht="28.5" customHeight="1" x14ac:dyDescent="0.25">
      <c r="A474" s="5" t="s">
        <v>47</v>
      </c>
      <c r="B474" s="114" t="s">
        <v>405</v>
      </c>
      <c r="C474" s="115"/>
      <c r="D474" s="6"/>
      <c r="E474" s="6"/>
      <c r="F474" s="6"/>
      <c r="G474" s="6"/>
      <c r="H474" s="6"/>
      <c r="I474" s="6"/>
      <c r="J474" s="6"/>
      <c r="K474" s="6"/>
      <c r="L474" s="6"/>
      <c r="M474" s="6"/>
      <c r="N474" s="6"/>
      <c r="O474" s="6"/>
      <c r="P474" s="6"/>
      <c r="Q474" s="6"/>
      <c r="R474" s="6"/>
      <c r="S474" s="6"/>
      <c r="T474" s="6"/>
      <c r="U474" s="6"/>
      <c r="V474" s="6"/>
      <c r="W474" s="6"/>
      <c r="X474" s="6"/>
      <c r="Y474" s="6"/>
      <c r="Z474" s="6"/>
      <c r="AA474" s="6"/>
      <c r="AB474" s="6"/>
      <c r="AC474" s="6"/>
      <c r="AD474" s="7"/>
    </row>
    <row r="475" spans="1:30" s="3" customFormat="1" ht="6.95" customHeight="1" x14ac:dyDescent="0.25">
      <c r="A475" s="8"/>
      <c r="B475" s="41"/>
      <c r="C475" s="41"/>
      <c r="D475" s="41"/>
      <c r="E475" s="41"/>
      <c r="F475" s="41"/>
      <c r="G475" s="41"/>
      <c r="H475" s="41"/>
      <c r="I475" s="41"/>
      <c r="J475" s="41"/>
      <c r="K475" s="41"/>
      <c r="L475" s="131"/>
      <c r="M475" s="41"/>
      <c r="N475" s="112"/>
      <c r="O475" s="112"/>
      <c r="P475" s="41"/>
      <c r="Q475" s="41"/>
      <c r="R475" s="41"/>
      <c r="S475" s="41"/>
      <c r="T475" s="112"/>
      <c r="U475" s="41"/>
      <c r="V475" s="41"/>
      <c r="W475" s="41"/>
      <c r="X475" s="41"/>
      <c r="Y475" s="41"/>
      <c r="Z475" s="41"/>
      <c r="AA475" s="50"/>
      <c r="AB475" s="41"/>
      <c r="AC475" s="112"/>
      <c r="AD475" s="9"/>
    </row>
    <row r="476" spans="1:30" s="3" customFormat="1" ht="28.5" customHeight="1" x14ac:dyDescent="0.25">
      <c r="A476" s="10"/>
      <c r="B476" s="123" t="s">
        <v>24</v>
      </c>
      <c r="C476" s="125"/>
      <c r="D476" s="122" t="s">
        <v>17</v>
      </c>
      <c r="E476" s="105"/>
      <c r="F476" s="122" t="s">
        <v>20</v>
      </c>
      <c r="G476" s="105"/>
      <c r="H476" s="124"/>
      <c r="I476" s="124"/>
      <c r="J476" s="124"/>
      <c r="K476" s="124"/>
      <c r="L476" s="131"/>
      <c r="M476" s="124"/>
      <c r="N476" s="124"/>
      <c r="O476" s="124"/>
      <c r="P476" s="124"/>
      <c r="Q476" s="124"/>
      <c r="R476" s="124"/>
      <c r="S476" s="124"/>
      <c r="T476" s="124"/>
      <c r="U476" s="124"/>
      <c r="V476" s="124"/>
      <c r="W476" s="124"/>
      <c r="X476" s="124"/>
      <c r="Y476" s="124"/>
      <c r="Z476" s="124"/>
      <c r="AA476" s="124"/>
      <c r="AB476" s="124"/>
      <c r="AC476" s="124"/>
      <c r="AD476" s="9"/>
    </row>
    <row r="477" spans="1:30" s="3" customFormat="1" ht="6.95" customHeight="1" x14ac:dyDescent="0.25">
      <c r="A477" s="10"/>
      <c r="B477" s="120"/>
      <c r="C477" s="124"/>
      <c r="D477" s="124"/>
      <c r="E477" s="124"/>
      <c r="F477" s="124"/>
      <c r="G477" s="124"/>
      <c r="H477" s="124"/>
      <c r="I477" s="124"/>
      <c r="J477" s="124"/>
      <c r="K477" s="124"/>
      <c r="L477" s="131"/>
      <c r="M477" s="124"/>
      <c r="N477" s="124"/>
      <c r="O477" s="124"/>
      <c r="P477" s="124"/>
      <c r="Q477" s="124"/>
      <c r="R477" s="124"/>
      <c r="S477" s="124"/>
      <c r="T477" s="124"/>
      <c r="U477" s="124"/>
      <c r="V477" s="124"/>
      <c r="W477" s="124"/>
      <c r="X477" s="124"/>
      <c r="Y477" s="124"/>
      <c r="Z477" s="124"/>
      <c r="AA477" s="124"/>
      <c r="AB477" s="124"/>
      <c r="AC477" s="124"/>
      <c r="AD477" s="9"/>
    </row>
    <row r="478" spans="1:30" s="3" customFormat="1" ht="30" customHeight="1" x14ac:dyDescent="0.25">
      <c r="A478" s="10"/>
      <c r="B478" s="123" t="s">
        <v>8</v>
      </c>
      <c r="C478" s="96"/>
      <c r="D478" s="122" t="s">
        <v>18</v>
      </c>
      <c r="E478" s="47"/>
      <c r="F478" s="123" t="s">
        <v>140</v>
      </c>
      <c r="G478" s="98"/>
      <c r="H478" s="176" t="s">
        <v>141</v>
      </c>
      <c r="I478" s="177"/>
      <c r="J478" s="98"/>
      <c r="K478" s="176" t="s">
        <v>139</v>
      </c>
      <c r="L478" s="193"/>
      <c r="M478" s="194" t="s">
        <v>9</v>
      </c>
      <c r="N478" s="195"/>
      <c r="O478" s="124"/>
      <c r="P478" s="124"/>
      <c r="Q478" s="124"/>
      <c r="R478" s="124"/>
      <c r="S478" s="124"/>
      <c r="T478" s="124"/>
      <c r="U478" s="124"/>
      <c r="V478" s="124"/>
      <c r="W478" s="124"/>
      <c r="X478" s="124"/>
      <c r="Y478" s="124"/>
      <c r="Z478" s="124"/>
      <c r="AA478" s="124"/>
      <c r="AB478" s="131"/>
      <c r="AC478" s="124"/>
      <c r="AD478" s="9"/>
    </row>
    <row r="479" spans="1:30" s="3" customFormat="1" ht="6.95" customHeight="1" x14ac:dyDescent="0.2">
      <c r="A479" s="10"/>
      <c r="B479" s="124"/>
      <c r="C479" s="124"/>
      <c r="D479" s="124"/>
      <c r="E479" s="37"/>
      <c r="F479" s="124"/>
      <c r="G479" s="124"/>
      <c r="H479" s="124"/>
      <c r="I479" s="124"/>
      <c r="J479" s="124"/>
      <c r="K479" s="124"/>
      <c r="L479" s="131"/>
      <c r="M479" s="124"/>
      <c r="N479" s="124"/>
      <c r="O479" s="124"/>
      <c r="P479" s="124"/>
      <c r="Q479" s="124"/>
      <c r="R479" s="124"/>
      <c r="S479" s="124"/>
      <c r="T479" s="124"/>
      <c r="U479" s="124"/>
      <c r="V479" s="124"/>
      <c r="W479" s="124"/>
      <c r="X479" s="124"/>
      <c r="Y479" s="124"/>
      <c r="Z479" s="124"/>
      <c r="AA479" s="124"/>
      <c r="AB479" s="124"/>
      <c r="AC479" s="124"/>
      <c r="AD479" s="9"/>
    </row>
    <row r="480" spans="1:30" s="3" customFormat="1" ht="29.25" customHeight="1" x14ac:dyDescent="0.25">
      <c r="A480" s="10"/>
      <c r="B480" s="123" t="s">
        <v>5</v>
      </c>
      <c r="C480" s="96"/>
      <c r="D480" s="123" t="s">
        <v>19</v>
      </c>
      <c r="E480" s="47"/>
      <c r="F480" s="124"/>
      <c r="G480" s="124"/>
      <c r="H480" s="124"/>
      <c r="I480" s="124"/>
      <c r="J480" s="124"/>
      <c r="K480" s="124"/>
      <c r="L480" s="131"/>
      <c r="M480" s="124"/>
      <c r="N480" s="124"/>
      <c r="O480" s="124"/>
      <c r="P480" s="124"/>
      <c r="Q480" s="124"/>
      <c r="R480" s="124"/>
      <c r="S480" s="124"/>
      <c r="T480" s="124"/>
      <c r="U480" s="124"/>
      <c r="V480" s="124"/>
      <c r="W480" s="124"/>
      <c r="X480" s="124"/>
      <c r="Y480" s="124"/>
      <c r="Z480" s="124"/>
      <c r="AA480" s="124"/>
      <c r="AB480" s="124"/>
      <c r="AC480" s="124"/>
      <c r="AD480" s="9"/>
    </row>
    <row r="481" spans="1:30" s="3" customFormat="1" ht="18.600000000000001" customHeight="1" x14ac:dyDescent="0.25">
      <c r="A481" s="10"/>
      <c r="B481" s="124"/>
      <c r="C481" s="124"/>
      <c r="D481" s="124"/>
      <c r="E481" s="124"/>
      <c r="F481" s="124"/>
      <c r="G481" s="124"/>
      <c r="H481" s="124"/>
      <c r="I481" s="185" t="s">
        <v>2</v>
      </c>
      <c r="J481" s="186"/>
      <c r="K481" s="186"/>
      <c r="L481" s="186"/>
      <c r="M481" s="186"/>
      <c r="N481" s="186"/>
      <c r="O481" s="186"/>
      <c r="P481" s="11"/>
      <c r="Q481" s="11"/>
      <c r="R481" s="180" t="s">
        <v>138</v>
      </c>
      <c r="S481" s="181"/>
      <c r="T481" s="181"/>
      <c r="U481" s="181"/>
      <c r="V481" s="182"/>
      <c r="W481" s="182"/>
      <c r="X481" s="182"/>
      <c r="Y481" s="182"/>
      <c r="Z481" s="182"/>
      <c r="AA481" s="182"/>
      <c r="AB481" s="182"/>
      <c r="AC481" s="182"/>
      <c r="AD481" s="183"/>
    </row>
    <row r="482" spans="1:30" s="22" customFormat="1" ht="45.6" customHeight="1" x14ac:dyDescent="0.2">
      <c r="A482" s="17" t="s">
        <v>1</v>
      </c>
      <c r="B482" s="18" t="s">
        <v>581</v>
      </c>
      <c r="C482" s="18" t="s">
        <v>408</v>
      </c>
      <c r="D482" s="19" t="s">
        <v>13</v>
      </c>
      <c r="E482" s="19" t="s">
        <v>14</v>
      </c>
      <c r="F482" s="19" t="s">
        <v>15</v>
      </c>
      <c r="G482" s="19" t="s">
        <v>409</v>
      </c>
      <c r="H482" s="19" t="s">
        <v>410</v>
      </c>
      <c r="I482" s="19" t="s">
        <v>16</v>
      </c>
      <c r="J482" s="19" t="s">
        <v>92</v>
      </c>
      <c r="K482" s="19" t="s">
        <v>580</v>
      </c>
      <c r="L482" s="19" t="s">
        <v>3</v>
      </c>
      <c r="M482" s="19" t="s">
        <v>143</v>
      </c>
      <c r="N482" s="19" t="s">
        <v>406</v>
      </c>
      <c r="O482" s="19" t="s">
        <v>142</v>
      </c>
      <c r="P482" s="19" t="s">
        <v>584</v>
      </c>
      <c r="Q482" s="19" t="s">
        <v>97</v>
      </c>
      <c r="R482" s="19" t="s">
        <v>429</v>
      </c>
      <c r="S482" s="18" t="s">
        <v>96</v>
      </c>
      <c r="T482" s="18" t="s">
        <v>427</v>
      </c>
      <c r="U482" s="23" t="s">
        <v>105</v>
      </c>
      <c r="V482" s="23" t="s">
        <v>106</v>
      </c>
      <c r="W482" s="23" t="s">
        <v>107</v>
      </c>
      <c r="X482" s="23" t="s">
        <v>108</v>
      </c>
      <c r="Y482" s="23" t="s">
        <v>109</v>
      </c>
      <c r="Z482" s="23" t="s">
        <v>110</v>
      </c>
      <c r="AA482" s="20" t="s">
        <v>94</v>
      </c>
      <c r="AB482" s="20" t="s">
        <v>91</v>
      </c>
      <c r="AC482" s="19" t="s">
        <v>407</v>
      </c>
      <c r="AD482" s="21" t="s">
        <v>95</v>
      </c>
    </row>
    <row r="483" spans="1:30" s="3" customFormat="1" ht="39.950000000000003" customHeight="1" x14ac:dyDescent="0.25">
      <c r="A483" s="116" t="s">
        <v>9</v>
      </c>
      <c r="B483" s="48" t="s">
        <v>9</v>
      </c>
      <c r="C483" s="48" t="s">
        <v>9</v>
      </c>
      <c r="D483" s="140"/>
      <c r="E483" s="140"/>
      <c r="F483" s="140"/>
      <c r="G483" s="140"/>
      <c r="H483" s="98"/>
      <c r="I483" s="96"/>
      <c r="J483" s="96"/>
      <c r="K483" s="99"/>
      <c r="L483" s="99"/>
      <c r="M483" s="99" t="s">
        <v>9</v>
      </c>
      <c r="N483" s="48" t="s">
        <v>9</v>
      </c>
      <c r="O483" s="98"/>
      <c r="P483" s="48" t="s">
        <v>9</v>
      </c>
      <c r="Q483" s="132"/>
      <c r="R483" s="48" t="s">
        <v>9</v>
      </c>
      <c r="S483" s="48" t="s">
        <v>9</v>
      </c>
      <c r="T483" s="48" t="s">
        <v>9</v>
      </c>
      <c r="U483" s="125"/>
      <c r="V483" s="96"/>
      <c r="W483" s="125"/>
      <c r="X483" s="96"/>
      <c r="Y483" s="125"/>
      <c r="Z483" s="96"/>
      <c r="AA483" s="96"/>
      <c r="AB483" s="96"/>
      <c r="AC483" s="48" t="s">
        <v>9</v>
      </c>
      <c r="AD483" s="49"/>
    </row>
    <row r="484" spans="1:30" s="3" customFormat="1" ht="39.950000000000003" customHeight="1" x14ac:dyDescent="0.25">
      <c r="A484" s="116" t="s">
        <v>9</v>
      </c>
      <c r="B484" s="48" t="s">
        <v>9</v>
      </c>
      <c r="C484" s="48" t="s">
        <v>9</v>
      </c>
      <c r="D484" s="140"/>
      <c r="E484" s="140"/>
      <c r="F484" s="140"/>
      <c r="G484" s="140"/>
      <c r="H484" s="98"/>
      <c r="I484" s="96"/>
      <c r="J484" s="96"/>
      <c r="K484" s="99"/>
      <c r="L484" s="99"/>
      <c r="M484" s="99" t="s">
        <v>9</v>
      </c>
      <c r="N484" s="48" t="s">
        <v>9</v>
      </c>
      <c r="O484" s="98"/>
      <c r="P484" s="48" t="s">
        <v>9</v>
      </c>
      <c r="Q484" s="132"/>
      <c r="R484" s="48" t="s">
        <v>9</v>
      </c>
      <c r="S484" s="48" t="s">
        <v>9</v>
      </c>
      <c r="T484" s="48" t="s">
        <v>9</v>
      </c>
      <c r="U484" s="125"/>
      <c r="V484" s="96"/>
      <c r="W484" s="125"/>
      <c r="X484" s="96"/>
      <c r="Y484" s="125"/>
      <c r="Z484" s="96"/>
      <c r="AA484" s="96"/>
      <c r="AB484" s="96"/>
      <c r="AC484" s="48" t="s">
        <v>9</v>
      </c>
      <c r="AD484" s="49"/>
    </row>
    <row r="485" spans="1:30" s="3" customFormat="1" ht="39.950000000000003" customHeight="1" x14ac:dyDescent="0.25">
      <c r="A485" s="116" t="s">
        <v>9</v>
      </c>
      <c r="B485" s="48" t="s">
        <v>9</v>
      </c>
      <c r="C485" s="48" t="s">
        <v>9</v>
      </c>
      <c r="D485" s="140"/>
      <c r="E485" s="140"/>
      <c r="F485" s="140"/>
      <c r="G485" s="140"/>
      <c r="H485" s="98"/>
      <c r="I485" s="96"/>
      <c r="J485" s="96"/>
      <c r="K485" s="99"/>
      <c r="L485" s="99"/>
      <c r="M485" s="99" t="s">
        <v>9</v>
      </c>
      <c r="N485" s="48" t="s">
        <v>9</v>
      </c>
      <c r="O485" s="98"/>
      <c r="P485" s="48" t="s">
        <v>9</v>
      </c>
      <c r="Q485" s="132"/>
      <c r="R485" s="48" t="s">
        <v>9</v>
      </c>
      <c r="S485" s="48" t="s">
        <v>9</v>
      </c>
      <c r="T485" s="48" t="s">
        <v>9</v>
      </c>
      <c r="U485" s="125"/>
      <c r="V485" s="96"/>
      <c r="W485" s="125"/>
      <c r="X485" s="96"/>
      <c r="Y485" s="125"/>
      <c r="Z485" s="96"/>
      <c r="AA485" s="96"/>
      <c r="AB485" s="96"/>
      <c r="AC485" s="48" t="s">
        <v>9</v>
      </c>
      <c r="AD485" s="49"/>
    </row>
    <row r="486" spans="1:30" s="3" customFormat="1" ht="39.950000000000003" customHeight="1" x14ac:dyDescent="0.25">
      <c r="A486" s="116" t="s">
        <v>9</v>
      </c>
      <c r="B486" s="48" t="s">
        <v>9</v>
      </c>
      <c r="C486" s="48" t="s">
        <v>9</v>
      </c>
      <c r="D486" s="140"/>
      <c r="E486" s="140"/>
      <c r="F486" s="140"/>
      <c r="G486" s="140"/>
      <c r="H486" s="98"/>
      <c r="I486" s="96"/>
      <c r="J486" s="96"/>
      <c r="K486" s="99"/>
      <c r="L486" s="99"/>
      <c r="M486" s="99" t="s">
        <v>9</v>
      </c>
      <c r="N486" s="48" t="s">
        <v>9</v>
      </c>
      <c r="O486" s="98"/>
      <c r="P486" s="48" t="s">
        <v>9</v>
      </c>
      <c r="Q486" s="132"/>
      <c r="R486" s="48" t="s">
        <v>9</v>
      </c>
      <c r="S486" s="48" t="s">
        <v>9</v>
      </c>
      <c r="T486" s="48" t="s">
        <v>9</v>
      </c>
      <c r="U486" s="125"/>
      <c r="V486" s="96"/>
      <c r="W486" s="125"/>
      <c r="X486" s="96"/>
      <c r="Y486" s="125"/>
      <c r="Z486" s="96"/>
      <c r="AA486" s="96"/>
      <c r="AB486" s="96"/>
      <c r="AC486" s="48" t="s">
        <v>9</v>
      </c>
      <c r="AD486" s="49"/>
    </row>
    <row r="487" spans="1:30" s="3" customFormat="1" ht="39.950000000000003" customHeight="1" x14ac:dyDescent="0.25">
      <c r="A487" s="116" t="s">
        <v>9</v>
      </c>
      <c r="B487" s="48" t="s">
        <v>9</v>
      </c>
      <c r="C487" s="48" t="s">
        <v>9</v>
      </c>
      <c r="D487" s="140"/>
      <c r="E487" s="140"/>
      <c r="F487" s="140"/>
      <c r="G487" s="140"/>
      <c r="H487" s="98"/>
      <c r="I487" s="96"/>
      <c r="J487" s="96"/>
      <c r="K487" s="99"/>
      <c r="L487" s="99"/>
      <c r="M487" s="99" t="s">
        <v>9</v>
      </c>
      <c r="N487" s="48" t="s">
        <v>9</v>
      </c>
      <c r="O487" s="98"/>
      <c r="P487" s="48" t="s">
        <v>9</v>
      </c>
      <c r="Q487" s="132"/>
      <c r="R487" s="48" t="s">
        <v>9</v>
      </c>
      <c r="S487" s="48" t="s">
        <v>9</v>
      </c>
      <c r="T487" s="48" t="s">
        <v>9</v>
      </c>
      <c r="U487" s="125"/>
      <c r="V487" s="96"/>
      <c r="W487" s="125"/>
      <c r="X487" s="96"/>
      <c r="Y487" s="125"/>
      <c r="Z487" s="96"/>
      <c r="AA487" s="96"/>
      <c r="AB487" s="96"/>
      <c r="AC487" s="48" t="s">
        <v>9</v>
      </c>
      <c r="AD487" s="49"/>
    </row>
    <row r="488" spans="1:30" s="3" customFormat="1" ht="39.950000000000003" customHeight="1" x14ac:dyDescent="0.25">
      <c r="A488" s="116" t="s">
        <v>9</v>
      </c>
      <c r="B488" s="48" t="s">
        <v>9</v>
      </c>
      <c r="C488" s="48" t="s">
        <v>9</v>
      </c>
      <c r="D488" s="140"/>
      <c r="E488" s="140"/>
      <c r="F488" s="140"/>
      <c r="G488" s="140"/>
      <c r="H488" s="98"/>
      <c r="I488" s="96"/>
      <c r="J488" s="96"/>
      <c r="K488" s="99"/>
      <c r="L488" s="99"/>
      <c r="M488" s="99" t="s">
        <v>9</v>
      </c>
      <c r="N488" s="48" t="s">
        <v>9</v>
      </c>
      <c r="O488" s="98"/>
      <c r="P488" s="48" t="s">
        <v>9</v>
      </c>
      <c r="Q488" s="132"/>
      <c r="R488" s="48" t="s">
        <v>9</v>
      </c>
      <c r="S488" s="48" t="s">
        <v>9</v>
      </c>
      <c r="T488" s="48" t="s">
        <v>9</v>
      </c>
      <c r="U488" s="125"/>
      <c r="V488" s="96"/>
      <c r="W488" s="125"/>
      <c r="X488" s="96"/>
      <c r="Y488" s="125"/>
      <c r="Z488" s="96"/>
      <c r="AA488" s="96"/>
      <c r="AB488" s="96"/>
      <c r="AC488" s="48" t="s">
        <v>9</v>
      </c>
      <c r="AD488" s="49"/>
    </row>
    <row r="489" spans="1:30" s="3" customFormat="1" ht="6.95" customHeight="1" x14ac:dyDescent="0.25">
      <c r="A489" s="10"/>
      <c r="B489" s="139"/>
      <c r="C489" s="139"/>
      <c r="D489" s="139"/>
      <c r="E489" s="139"/>
      <c r="F489" s="139"/>
      <c r="G489" s="139"/>
      <c r="H489" s="139"/>
      <c r="I489" s="139"/>
      <c r="J489" s="139"/>
      <c r="K489" s="139"/>
      <c r="L489" s="131"/>
      <c r="M489" s="124"/>
      <c r="N489" s="124"/>
      <c r="O489" s="124"/>
      <c r="P489" s="124"/>
      <c r="Q489" s="12"/>
      <c r="R489" s="12"/>
      <c r="S489" s="12"/>
      <c r="T489" s="12"/>
      <c r="U489" s="12"/>
      <c r="V489" s="12"/>
      <c r="W489" s="12"/>
      <c r="X489" s="12"/>
      <c r="Y489" s="12"/>
      <c r="Z489" s="12"/>
      <c r="AA489" s="12"/>
      <c r="AB489" s="12"/>
      <c r="AC489" s="124"/>
      <c r="AD489" s="9"/>
    </row>
    <row r="490" spans="1:30" s="3" customFormat="1" ht="12.75" x14ac:dyDescent="0.25">
      <c r="A490" s="178" t="s">
        <v>582</v>
      </c>
      <c r="B490" s="179"/>
      <c r="C490" s="179"/>
      <c r="D490" s="179"/>
      <c r="E490" s="179"/>
      <c r="F490" s="179"/>
      <c r="G490" s="179"/>
      <c r="H490" s="179"/>
      <c r="I490" s="179"/>
      <c r="J490" s="179"/>
      <c r="K490" s="141"/>
      <c r="L490" s="131"/>
      <c r="M490" s="124"/>
      <c r="N490" s="124"/>
      <c r="O490" s="124"/>
      <c r="P490" s="124"/>
      <c r="Q490" s="124"/>
      <c r="R490" s="124"/>
      <c r="S490" s="124"/>
      <c r="T490" s="124"/>
      <c r="U490" s="124"/>
      <c r="V490" s="124"/>
      <c r="W490" s="124"/>
      <c r="X490" s="124"/>
      <c r="Y490" s="124"/>
      <c r="Z490" s="124"/>
      <c r="AA490" s="124"/>
      <c r="AB490" s="124"/>
      <c r="AC490" s="124"/>
      <c r="AD490" s="9"/>
    </row>
    <row r="491" spans="1:30" s="3" customFormat="1" ht="12.75" x14ac:dyDescent="0.25">
      <c r="A491" s="10"/>
      <c r="B491" s="124"/>
      <c r="C491" s="124"/>
      <c r="D491" s="124"/>
      <c r="E491" s="124"/>
      <c r="F491" s="124"/>
      <c r="G491" s="124"/>
      <c r="H491" s="124"/>
      <c r="I491" s="124"/>
      <c r="J491" s="124"/>
      <c r="K491" s="124"/>
      <c r="L491" s="131"/>
      <c r="M491" s="124"/>
      <c r="N491" s="124"/>
      <c r="O491" s="124"/>
      <c r="P491" s="124"/>
      <c r="Q491" s="124"/>
      <c r="R491" s="124"/>
      <c r="S491" s="124"/>
      <c r="T491" s="124"/>
      <c r="U491" s="124"/>
      <c r="V491" s="124"/>
      <c r="W491" s="124"/>
      <c r="X491" s="124"/>
      <c r="Y491" s="124"/>
      <c r="Z491" s="124"/>
      <c r="AA491" s="124"/>
      <c r="AB491" s="124"/>
      <c r="AC491" s="124"/>
      <c r="AD491" s="9"/>
    </row>
    <row r="492" spans="1:30" s="3" customFormat="1" ht="68.45" customHeight="1" x14ac:dyDescent="0.25">
      <c r="A492" s="13"/>
      <c r="B492" s="123" t="s">
        <v>23</v>
      </c>
      <c r="C492" s="196"/>
      <c r="D492" s="197"/>
      <c r="E492" s="197"/>
      <c r="F492" s="198"/>
      <c r="G492" s="124"/>
      <c r="H492" s="124"/>
      <c r="I492" s="124"/>
      <c r="J492" s="124"/>
      <c r="K492" s="124"/>
      <c r="L492" s="131"/>
      <c r="M492" s="124"/>
      <c r="N492" s="124"/>
      <c r="O492" s="124"/>
      <c r="P492" s="124"/>
      <c r="Q492" s="124"/>
      <c r="R492" s="124"/>
      <c r="S492" s="124"/>
      <c r="T492" s="124"/>
      <c r="U492" s="124"/>
      <c r="V492" s="124"/>
      <c r="W492" s="124"/>
      <c r="X492" s="124"/>
      <c r="Y492" s="124"/>
      <c r="Z492" s="124"/>
      <c r="AA492" s="124"/>
      <c r="AB492" s="124"/>
      <c r="AC492" s="124"/>
      <c r="AD492" s="9"/>
    </row>
    <row r="493" spans="1:30" s="3" customFormat="1" ht="6.95" customHeight="1" thickBot="1" x14ac:dyDescent="0.3">
      <c r="A493" s="14"/>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6"/>
    </row>
    <row r="494" spans="1:30" s="3" customFormat="1" ht="28.5" customHeight="1" x14ac:dyDescent="0.25">
      <c r="A494" s="5" t="s">
        <v>48</v>
      </c>
      <c r="B494" s="114" t="s">
        <v>405</v>
      </c>
      <c r="C494" s="115"/>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7"/>
    </row>
    <row r="495" spans="1:30" s="3" customFormat="1" ht="6.95" customHeight="1" x14ac:dyDescent="0.25">
      <c r="A495" s="8"/>
      <c r="B495" s="41"/>
      <c r="C495" s="41"/>
      <c r="D495" s="41"/>
      <c r="E495" s="41"/>
      <c r="F495" s="41"/>
      <c r="G495" s="41"/>
      <c r="H495" s="41"/>
      <c r="I495" s="41"/>
      <c r="J495" s="41"/>
      <c r="K495" s="41"/>
      <c r="L495" s="131"/>
      <c r="M495" s="41"/>
      <c r="N495" s="112"/>
      <c r="O495" s="112"/>
      <c r="P495" s="41"/>
      <c r="Q495" s="41"/>
      <c r="R495" s="41"/>
      <c r="S495" s="41"/>
      <c r="T495" s="112"/>
      <c r="U495" s="41"/>
      <c r="V495" s="41"/>
      <c r="W495" s="41"/>
      <c r="X495" s="41"/>
      <c r="Y495" s="41"/>
      <c r="Z495" s="41"/>
      <c r="AA495" s="50"/>
      <c r="AB495" s="41"/>
      <c r="AC495" s="112"/>
      <c r="AD495" s="9"/>
    </row>
    <row r="496" spans="1:30" s="3" customFormat="1" ht="28.5" customHeight="1" x14ac:dyDescent="0.25">
      <c r="A496" s="10"/>
      <c r="B496" s="123" t="s">
        <v>24</v>
      </c>
      <c r="C496" s="125"/>
      <c r="D496" s="122" t="s">
        <v>17</v>
      </c>
      <c r="E496" s="105"/>
      <c r="F496" s="122" t="s">
        <v>20</v>
      </c>
      <c r="G496" s="105"/>
      <c r="H496" s="124"/>
      <c r="I496" s="124"/>
      <c r="J496" s="124"/>
      <c r="K496" s="124"/>
      <c r="L496" s="131"/>
      <c r="M496" s="124"/>
      <c r="N496" s="124"/>
      <c r="O496" s="124"/>
      <c r="P496" s="124"/>
      <c r="Q496" s="124"/>
      <c r="R496" s="124"/>
      <c r="S496" s="124"/>
      <c r="T496" s="124"/>
      <c r="U496" s="124"/>
      <c r="V496" s="124"/>
      <c r="W496" s="124"/>
      <c r="X496" s="124"/>
      <c r="Y496" s="124"/>
      <c r="Z496" s="124"/>
      <c r="AA496" s="124"/>
      <c r="AB496" s="124"/>
      <c r="AC496" s="124"/>
      <c r="AD496" s="9"/>
    </row>
    <row r="497" spans="1:30" s="3" customFormat="1" ht="6.95" customHeight="1" x14ac:dyDescent="0.25">
      <c r="A497" s="10"/>
      <c r="B497" s="120"/>
      <c r="C497" s="124"/>
      <c r="D497" s="124"/>
      <c r="E497" s="124"/>
      <c r="F497" s="124"/>
      <c r="G497" s="124"/>
      <c r="H497" s="124"/>
      <c r="I497" s="124"/>
      <c r="J497" s="124"/>
      <c r="K497" s="124"/>
      <c r="L497" s="131"/>
      <c r="M497" s="124"/>
      <c r="N497" s="124"/>
      <c r="O497" s="124"/>
      <c r="P497" s="124"/>
      <c r="Q497" s="124"/>
      <c r="R497" s="124"/>
      <c r="S497" s="124"/>
      <c r="T497" s="124"/>
      <c r="U497" s="124"/>
      <c r="V497" s="124"/>
      <c r="W497" s="124"/>
      <c r="X497" s="124"/>
      <c r="Y497" s="124"/>
      <c r="Z497" s="124"/>
      <c r="AA497" s="124"/>
      <c r="AB497" s="124"/>
      <c r="AC497" s="124"/>
      <c r="AD497" s="9"/>
    </row>
    <row r="498" spans="1:30" s="3" customFormat="1" ht="30" customHeight="1" x14ac:dyDescent="0.25">
      <c r="A498" s="10"/>
      <c r="B498" s="123" t="s">
        <v>8</v>
      </c>
      <c r="C498" s="96"/>
      <c r="D498" s="122" t="s">
        <v>18</v>
      </c>
      <c r="E498" s="47"/>
      <c r="F498" s="123" t="s">
        <v>140</v>
      </c>
      <c r="G498" s="98"/>
      <c r="H498" s="176" t="s">
        <v>141</v>
      </c>
      <c r="I498" s="177"/>
      <c r="J498" s="98"/>
      <c r="K498" s="176" t="s">
        <v>139</v>
      </c>
      <c r="L498" s="193"/>
      <c r="M498" s="194" t="s">
        <v>9</v>
      </c>
      <c r="N498" s="195"/>
      <c r="O498" s="124"/>
      <c r="P498" s="124"/>
      <c r="Q498" s="124"/>
      <c r="R498" s="124"/>
      <c r="S498" s="124"/>
      <c r="T498" s="124"/>
      <c r="U498" s="124"/>
      <c r="V498" s="124"/>
      <c r="W498" s="124"/>
      <c r="X498" s="124"/>
      <c r="Y498" s="124"/>
      <c r="Z498" s="124"/>
      <c r="AA498" s="124"/>
      <c r="AB498" s="131"/>
      <c r="AC498" s="124"/>
      <c r="AD498" s="9"/>
    </row>
    <row r="499" spans="1:30" s="3" customFormat="1" ht="6.95" customHeight="1" x14ac:dyDescent="0.2">
      <c r="A499" s="10"/>
      <c r="B499" s="124"/>
      <c r="C499" s="124"/>
      <c r="D499" s="124"/>
      <c r="E499" s="37"/>
      <c r="F499" s="124"/>
      <c r="G499" s="124"/>
      <c r="H499" s="124"/>
      <c r="I499" s="124"/>
      <c r="J499" s="124"/>
      <c r="K499" s="124"/>
      <c r="L499" s="131"/>
      <c r="M499" s="124"/>
      <c r="N499" s="124"/>
      <c r="O499" s="124"/>
      <c r="P499" s="124"/>
      <c r="Q499" s="124"/>
      <c r="R499" s="124"/>
      <c r="S499" s="124"/>
      <c r="T499" s="124"/>
      <c r="U499" s="124"/>
      <c r="V499" s="124"/>
      <c r="W499" s="124"/>
      <c r="X499" s="124"/>
      <c r="Y499" s="124"/>
      <c r="Z499" s="124"/>
      <c r="AA499" s="124"/>
      <c r="AB499" s="124"/>
      <c r="AC499" s="124"/>
      <c r="AD499" s="9"/>
    </row>
    <row r="500" spans="1:30" s="3" customFormat="1" ht="29.25" customHeight="1" x14ac:dyDescent="0.25">
      <c r="A500" s="10"/>
      <c r="B500" s="123" t="s">
        <v>5</v>
      </c>
      <c r="C500" s="96"/>
      <c r="D500" s="123" t="s">
        <v>19</v>
      </c>
      <c r="E500" s="47"/>
      <c r="F500" s="124"/>
      <c r="G500" s="124"/>
      <c r="H500" s="124"/>
      <c r="I500" s="124"/>
      <c r="J500" s="124"/>
      <c r="K500" s="124"/>
      <c r="L500" s="131"/>
      <c r="M500" s="124"/>
      <c r="N500" s="124"/>
      <c r="O500" s="124"/>
      <c r="P500" s="124"/>
      <c r="Q500" s="124"/>
      <c r="R500" s="124"/>
      <c r="S500" s="124"/>
      <c r="T500" s="124"/>
      <c r="U500" s="124"/>
      <c r="V500" s="124"/>
      <c r="W500" s="124"/>
      <c r="X500" s="124"/>
      <c r="Y500" s="124"/>
      <c r="Z500" s="124"/>
      <c r="AA500" s="124"/>
      <c r="AB500" s="124"/>
      <c r="AC500" s="124"/>
      <c r="AD500" s="9"/>
    </row>
    <row r="501" spans="1:30" s="3" customFormat="1" ht="18.600000000000001" customHeight="1" x14ac:dyDescent="0.25">
      <c r="A501" s="10"/>
      <c r="B501" s="124"/>
      <c r="C501" s="124"/>
      <c r="D501" s="124"/>
      <c r="E501" s="124"/>
      <c r="F501" s="124"/>
      <c r="G501" s="124"/>
      <c r="H501" s="124"/>
      <c r="I501" s="185" t="s">
        <v>2</v>
      </c>
      <c r="J501" s="186"/>
      <c r="K501" s="186"/>
      <c r="L501" s="186"/>
      <c r="M501" s="186"/>
      <c r="N501" s="186"/>
      <c r="O501" s="186"/>
      <c r="P501" s="11"/>
      <c r="Q501" s="11"/>
      <c r="R501" s="180" t="s">
        <v>138</v>
      </c>
      <c r="S501" s="181"/>
      <c r="T501" s="181"/>
      <c r="U501" s="181"/>
      <c r="V501" s="182"/>
      <c r="W501" s="182"/>
      <c r="X501" s="182"/>
      <c r="Y501" s="182"/>
      <c r="Z501" s="182"/>
      <c r="AA501" s="182"/>
      <c r="AB501" s="182"/>
      <c r="AC501" s="182"/>
      <c r="AD501" s="183"/>
    </row>
    <row r="502" spans="1:30" s="22" customFormat="1" ht="45.6" customHeight="1" x14ac:dyDescent="0.2">
      <c r="A502" s="17" t="s">
        <v>1</v>
      </c>
      <c r="B502" s="18" t="s">
        <v>581</v>
      </c>
      <c r="C502" s="18" t="s">
        <v>408</v>
      </c>
      <c r="D502" s="19" t="s">
        <v>13</v>
      </c>
      <c r="E502" s="19" t="s">
        <v>14</v>
      </c>
      <c r="F502" s="19" t="s">
        <v>15</v>
      </c>
      <c r="G502" s="19" t="s">
        <v>409</v>
      </c>
      <c r="H502" s="19" t="s">
        <v>410</v>
      </c>
      <c r="I502" s="19" t="s">
        <v>16</v>
      </c>
      <c r="J502" s="19" t="s">
        <v>92</v>
      </c>
      <c r="K502" s="19" t="s">
        <v>580</v>
      </c>
      <c r="L502" s="19" t="s">
        <v>3</v>
      </c>
      <c r="M502" s="19" t="s">
        <v>143</v>
      </c>
      <c r="N502" s="19" t="s">
        <v>406</v>
      </c>
      <c r="O502" s="19" t="s">
        <v>142</v>
      </c>
      <c r="P502" s="19" t="s">
        <v>584</v>
      </c>
      <c r="Q502" s="19" t="s">
        <v>97</v>
      </c>
      <c r="R502" s="19" t="s">
        <v>429</v>
      </c>
      <c r="S502" s="18" t="s">
        <v>96</v>
      </c>
      <c r="T502" s="18" t="s">
        <v>427</v>
      </c>
      <c r="U502" s="23" t="s">
        <v>105</v>
      </c>
      <c r="V502" s="23" t="s">
        <v>106</v>
      </c>
      <c r="W502" s="23" t="s">
        <v>107</v>
      </c>
      <c r="X502" s="23" t="s">
        <v>108</v>
      </c>
      <c r="Y502" s="23" t="s">
        <v>109</v>
      </c>
      <c r="Z502" s="23" t="s">
        <v>110</v>
      </c>
      <c r="AA502" s="20" t="s">
        <v>94</v>
      </c>
      <c r="AB502" s="20" t="s">
        <v>91</v>
      </c>
      <c r="AC502" s="19" t="s">
        <v>407</v>
      </c>
      <c r="AD502" s="21" t="s">
        <v>95</v>
      </c>
    </row>
    <row r="503" spans="1:30" s="3" customFormat="1" ht="39.950000000000003" customHeight="1" x14ac:dyDescent="0.25">
      <c r="A503" s="116" t="s">
        <v>9</v>
      </c>
      <c r="B503" s="48" t="s">
        <v>9</v>
      </c>
      <c r="C503" s="48" t="s">
        <v>9</v>
      </c>
      <c r="D503" s="140"/>
      <c r="E503" s="140"/>
      <c r="F503" s="140"/>
      <c r="G503" s="140"/>
      <c r="H503" s="98"/>
      <c r="I503" s="96"/>
      <c r="J503" s="96"/>
      <c r="K503" s="99"/>
      <c r="L503" s="99"/>
      <c r="M503" s="99" t="s">
        <v>9</v>
      </c>
      <c r="N503" s="48" t="s">
        <v>9</v>
      </c>
      <c r="O503" s="98"/>
      <c r="P503" s="48" t="s">
        <v>9</v>
      </c>
      <c r="Q503" s="132"/>
      <c r="R503" s="48" t="s">
        <v>9</v>
      </c>
      <c r="S503" s="48" t="s">
        <v>9</v>
      </c>
      <c r="T503" s="48" t="s">
        <v>9</v>
      </c>
      <c r="U503" s="125"/>
      <c r="V503" s="96"/>
      <c r="W503" s="125"/>
      <c r="X503" s="96"/>
      <c r="Y503" s="125"/>
      <c r="Z503" s="96"/>
      <c r="AA503" s="96"/>
      <c r="AB503" s="96"/>
      <c r="AC503" s="48" t="s">
        <v>9</v>
      </c>
      <c r="AD503" s="49"/>
    </row>
    <row r="504" spans="1:30" s="3" customFormat="1" ht="39.950000000000003" customHeight="1" x14ac:dyDescent="0.25">
      <c r="A504" s="116" t="s">
        <v>9</v>
      </c>
      <c r="B504" s="48" t="s">
        <v>9</v>
      </c>
      <c r="C504" s="48" t="s">
        <v>9</v>
      </c>
      <c r="D504" s="140"/>
      <c r="E504" s="140"/>
      <c r="F504" s="140"/>
      <c r="G504" s="140"/>
      <c r="H504" s="98"/>
      <c r="I504" s="96"/>
      <c r="J504" s="96"/>
      <c r="K504" s="99"/>
      <c r="L504" s="99"/>
      <c r="M504" s="99" t="s">
        <v>9</v>
      </c>
      <c r="N504" s="48" t="s">
        <v>9</v>
      </c>
      <c r="O504" s="98"/>
      <c r="P504" s="48" t="s">
        <v>9</v>
      </c>
      <c r="Q504" s="132"/>
      <c r="R504" s="48" t="s">
        <v>9</v>
      </c>
      <c r="S504" s="48" t="s">
        <v>9</v>
      </c>
      <c r="T504" s="48" t="s">
        <v>9</v>
      </c>
      <c r="U504" s="125"/>
      <c r="V504" s="96"/>
      <c r="W504" s="125"/>
      <c r="X504" s="96"/>
      <c r="Y504" s="125"/>
      <c r="Z504" s="96"/>
      <c r="AA504" s="96"/>
      <c r="AB504" s="96"/>
      <c r="AC504" s="48" t="s">
        <v>9</v>
      </c>
      <c r="AD504" s="49"/>
    </row>
    <row r="505" spans="1:30" s="3" customFormat="1" ht="39.950000000000003" customHeight="1" x14ac:dyDescent="0.25">
      <c r="A505" s="116" t="s">
        <v>9</v>
      </c>
      <c r="B505" s="48" t="s">
        <v>9</v>
      </c>
      <c r="C505" s="48" t="s">
        <v>9</v>
      </c>
      <c r="D505" s="140"/>
      <c r="E505" s="140"/>
      <c r="F505" s="140"/>
      <c r="G505" s="140"/>
      <c r="H505" s="98"/>
      <c r="I505" s="96"/>
      <c r="J505" s="96"/>
      <c r="K505" s="99"/>
      <c r="L505" s="99"/>
      <c r="M505" s="99" t="s">
        <v>9</v>
      </c>
      <c r="N505" s="48" t="s">
        <v>9</v>
      </c>
      <c r="O505" s="98"/>
      <c r="P505" s="48" t="s">
        <v>9</v>
      </c>
      <c r="Q505" s="132"/>
      <c r="R505" s="48" t="s">
        <v>9</v>
      </c>
      <c r="S505" s="48" t="s">
        <v>9</v>
      </c>
      <c r="T505" s="48" t="s">
        <v>9</v>
      </c>
      <c r="U505" s="125"/>
      <c r="V505" s="96"/>
      <c r="W505" s="125"/>
      <c r="X505" s="96"/>
      <c r="Y505" s="125"/>
      <c r="Z505" s="96"/>
      <c r="AA505" s="96"/>
      <c r="AB505" s="96"/>
      <c r="AC505" s="48" t="s">
        <v>9</v>
      </c>
      <c r="AD505" s="49"/>
    </row>
    <row r="506" spans="1:30" s="3" customFormat="1" ht="39.950000000000003" customHeight="1" x14ac:dyDescent="0.25">
      <c r="A506" s="116" t="s">
        <v>9</v>
      </c>
      <c r="B506" s="48" t="s">
        <v>9</v>
      </c>
      <c r="C506" s="48" t="s">
        <v>9</v>
      </c>
      <c r="D506" s="140"/>
      <c r="E506" s="140"/>
      <c r="F506" s="140"/>
      <c r="G506" s="140"/>
      <c r="H506" s="98"/>
      <c r="I506" s="96"/>
      <c r="J506" s="96"/>
      <c r="K506" s="99"/>
      <c r="L506" s="99"/>
      <c r="M506" s="99" t="s">
        <v>9</v>
      </c>
      <c r="N506" s="48" t="s">
        <v>9</v>
      </c>
      <c r="O506" s="98"/>
      <c r="P506" s="48" t="s">
        <v>9</v>
      </c>
      <c r="Q506" s="132"/>
      <c r="R506" s="48" t="s">
        <v>9</v>
      </c>
      <c r="S506" s="48" t="s">
        <v>9</v>
      </c>
      <c r="T506" s="48" t="s">
        <v>9</v>
      </c>
      <c r="U506" s="125"/>
      <c r="V506" s="96"/>
      <c r="W506" s="125"/>
      <c r="X506" s="96"/>
      <c r="Y506" s="125"/>
      <c r="Z506" s="96"/>
      <c r="AA506" s="96"/>
      <c r="AB506" s="96"/>
      <c r="AC506" s="48" t="s">
        <v>9</v>
      </c>
      <c r="AD506" s="49"/>
    </row>
    <row r="507" spans="1:30" s="3" customFormat="1" ht="39.950000000000003" customHeight="1" x14ac:dyDescent="0.25">
      <c r="A507" s="116" t="s">
        <v>9</v>
      </c>
      <c r="B507" s="48" t="s">
        <v>9</v>
      </c>
      <c r="C507" s="48" t="s">
        <v>9</v>
      </c>
      <c r="D507" s="140"/>
      <c r="E507" s="140"/>
      <c r="F507" s="140"/>
      <c r="G507" s="140"/>
      <c r="H507" s="98"/>
      <c r="I507" s="96"/>
      <c r="J507" s="96"/>
      <c r="K507" s="99"/>
      <c r="L507" s="99"/>
      <c r="M507" s="99" t="s">
        <v>9</v>
      </c>
      <c r="N507" s="48" t="s">
        <v>9</v>
      </c>
      <c r="O507" s="98"/>
      <c r="P507" s="48" t="s">
        <v>9</v>
      </c>
      <c r="Q507" s="132"/>
      <c r="R507" s="48" t="s">
        <v>9</v>
      </c>
      <c r="S507" s="48" t="s">
        <v>9</v>
      </c>
      <c r="T507" s="48" t="s">
        <v>9</v>
      </c>
      <c r="U507" s="125"/>
      <c r="V507" s="96"/>
      <c r="W507" s="125"/>
      <c r="X507" s="96"/>
      <c r="Y507" s="125"/>
      <c r="Z507" s="96"/>
      <c r="AA507" s="96"/>
      <c r="AB507" s="96"/>
      <c r="AC507" s="48" t="s">
        <v>9</v>
      </c>
      <c r="AD507" s="49"/>
    </row>
    <row r="508" spans="1:30" s="3" customFormat="1" ht="39.950000000000003" customHeight="1" x14ac:dyDescent="0.25">
      <c r="A508" s="116" t="s">
        <v>9</v>
      </c>
      <c r="B508" s="48" t="s">
        <v>9</v>
      </c>
      <c r="C508" s="48" t="s">
        <v>9</v>
      </c>
      <c r="D508" s="140"/>
      <c r="E508" s="140"/>
      <c r="F508" s="140"/>
      <c r="G508" s="140"/>
      <c r="H508" s="98"/>
      <c r="I508" s="96"/>
      <c r="J508" s="96"/>
      <c r="K508" s="99"/>
      <c r="L508" s="99"/>
      <c r="M508" s="99" t="s">
        <v>9</v>
      </c>
      <c r="N508" s="48" t="s">
        <v>9</v>
      </c>
      <c r="O508" s="98"/>
      <c r="P508" s="48" t="s">
        <v>9</v>
      </c>
      <c r="Q508" s="132"/>
      <c r="R508" s="48" t="s">
        <v>9</v>
      </c>
      <c r="S508" s="48" t="s">
        <v>9</v>
      </c>
      <c r="T508" s="48" t="s">
        <v>9</v>
      </c>
      <c r="U508" s="125"/>
      <c r="V508" s="96"/>
      <c r="W508" s="125"/>
      <c r="X508" s="96"/>
      <c r="Y508" s="125"/>
      <c r="Z508" s="96"/>
      <c r="AA508" s="96"/>
      <c r="AB508" s="96"/>
      <c r="AC508" s="48" t="s">
        <v>9</v>
      </c>
      <c r="AD508" s="49"/>
    </row>
    <row r="509" spans="1:30" s="3" customFormat="1" ht="6.95" customHeight="1" x14ac:dyDescent="0.25">
      <c r="A509" s="10"/>
      <c r="B509" s="139"/>
      <c r="C509" s="139"/>
      <c r="D509" s="139"/>
      <c r="E509" s="139"/>
      <c r="F509" s="139"/>
      <c r="G509" s="139"/>
      <c r="H509" s="139"/>
      <c r="I509" s="139"/>
      <c r="J509" s="139"/>
      <c r="K509" s="139"/>
      <c r="L509" s="131"/>
      <c r="M509" s="124"/>
      <c r="N509" s="124"/>
      <c r="O509" s="124"/>
      <c r="P509" s="124"/>
      <c r="Q509" s="12"/>
      <c r="R509" s="12"/>
      <c r="S509" s="12"/>
      <c r="T509" s="12"/>
      <c r="U509" s="12"/>
      <c r="V509" s="12"/>
      <c r="W509" s="12"/>
      <c r="X509" s="12"/>
      <c r="Y509" s="12"/>
      <c r="Z509" s="12"/>
      <c r="AA509" s="12"/>
      <c r="AB509" s="12"/>
      <c r="AC509" s="124"/>
      <c r="AD509" s="9"/>
    </row>
    <row r="510" spans="1:30" s="3" customFormat="1" ht="12.75" x14ac:dyDescent="0.25">
      <c r="A510" s="178" t="s">
        <v>582</v>
      </c>
      <c r="B510" s="179"/>
      <c r="C510" s="179"/>
      <c r="D510" s="179"/>
      <c r="E510" s="179"/>
      <c r="F510" s="179"/>
      <c r="G510" s="179"/>
      <c r="H510" s="179"/>
      <c r="I510" s="179"/>
      <c r="J510" s="179"/>
      <c r="K510" s="141"/>
      <c r="L510" s="131"/>
      <c r="M510" s="124"/>
      <c r="N510" s="124"/>
      <c r="O510" s="124"/>
      <c r="P510" s="124"/>
      <c r="Q510" s="124"/>
      <c r="R510" s="124"/>
      <c r="S510" s="124"/>
      <c r="T510" s="124"/>
      <c r="U510" s="124"/>
      <c r="V510" s="124"/>
      <c r="W510" s="124"/>
      <c r="X510" s="124"/>
      <c r="Y510" s="124"/>
      <c r="Z510" s="124"/>
      <c r="AA510" s="124"/>
      <c r="AB510" s="124"/>
      <c r="AC510" s="124"/>
      <c r="AD510" s="9"/>
    </row>
    <row r="511" spans="1:30" s="3" customFormat="1" ht="12.75" x14ac:dyDescent="0.25">
      <c r="A511" s="10"/>
      <c r="B511" s="124"/>
      <c r="C511" s="124"/>
      <c r="D511" s="124"/>
      <c r="E511" s="124"/>
      <c r="F511" s="124"/>
      <c r="G511" s="124"/>
      <c r="H511" s="124"/>
      <c r="I511" s="124"/>
      <c r="J511" s="124"/>
      <c r="K511" s="124"/>
      <c r="L511" s="131"/>
      <c r="M511" s="124"/>
      <c r="N511" s="124"/>
      <c r="O511" s="124"/>
      <c r="P511" s="124"/>
      <c r="Q511" s="124"/>
      <c r="R511" s="124"/>
      <c r="S511" s="124"/>
      <c r="T511" s="124"/>
      <c r="U511" s="124"/>
      <c r="V511" s="124"/>
      <c r="W511" s="124"/>
      <c r="X511" s="124"/>
      <c r="Y511" s="124"/>
      <c r="Z511" s="124"/>
      <c r="AA511" s="124"/>
      <c r="AB511" s="124"/>
      <c r="AC511" s="124"/>
      <c r="AD511" s="9"/>
    </row>
    <row r="512" spans="1:30" s="3" customFormat="1" ht="68.45" customHeight="1" x14ac:dyDescent="0.25">
      <c r="A512" s="13"/>
      <c r="B512" s="123" t="s">
        <v>23</v>
      </c>
      <c r="C512" s="196"/>
      <c r="D512" s="197"/>
      <c r="E512" s="197"/>
      <c r="F512" s="198"/>
      <c r="G512" s="124"/>
      <c r="H512" s="124"/>
      <c r="I512" s="124"/>
      <c r="J512" s="124"/>
      <c r="K512" s="124"/>
      <c r="L512" s="131"/>
      <c r="M512" s="124"/>
      <c r="N512" s="124"/>
      <c r="O512" s="124"/>
      <c r="P512" s="124"/>
      <c r="Q512" s="124"/>
      <c r="R512" s="124"/>
      <c r="S512" s="124"/>
      <c r="T512" s="124"/>
      <c r="U512" s="124"/>
      <c r="V512" s="124"/>
      <c r="W512" s="124"/>
      <c r="X512" s="124"/>
      <c r="Y512" s="124"/>
      <c r="Z512" s="124"/>
      <c r="AA512" s="124"/>
      <c r="AB512" s="124"/>
      <c r="AC512" s="124"/>
      <c r="AD512" s="9"/>
    </row>
    <row r="513" spans="1:30" s="3" customFormat="1" ht="6.95" customHeight="1" thickBot="1" x14ac:dyDescent="0.3">
      <c r="A513" s="14"/>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6"/>
    </row>
    <row r="514" spans="1:30" s="3" customFormat="1" ht="28.5" customHeight="1" x14ac:dyDescent="0.25">
      <c r="A514" s="5" t="s">
        <v>49</v>
      </c>
      <c r="B514" s="114" t="s">
        <v>405</v>
      </c>
      <c r="C514" s="115"/>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7"/>
    </row>
    <row r="515" spans="1:30" s="3" customFormat="1" ht="6.95" customHeight="1" x14ac:dyDescent="0.25">
      <c r="A515" s="8"/>
      <c r="B515" s="41"/>
      <c r="C515" s="41"/>
      <c r="D515" s="41"/>
      <c r="E515" s="41"/>
      <c r="F515" s="41"/>
      <c r="G515" s="41"/>
      <c r="H515" s="41"/>
      <c r="I515" s="41"/>
      <c r="J515" s="41"/>
      <c r="K515" s="41"/>
      <c r="L515" s="131"/>
      <c r="M515" s="41"/>
      <c r="N515" s="112"/>
      <c r="O515" s="112"/>
      <c r="P515" s="41"/>
      <c r="Q515" s="41"/>
      <c r="R515" s="41"/>
      <c r="S515" s="41"/>
      <c r="T515" s="112"/>
      <c r="U515" s="41"/>
      <c r="V515" s="41"/>
      <c r="W515" s="41"/>
      <c r="X515" s="41"/>
      <c r="Y515" s="41"/>
      <c r="Z515" s="41"/>
      <c r="AA515" s="50"/>
      <c r="AB515" s="41"/>
      <c r="AC515" s="112"/>
      <c r="AD515" s="9"/>
    </row>
    <row r="516" spans="1:30" s="3" customFormat="1" ht="28.5" customHeight="1" x14ac:dyDescent="0.25">
      <c r="A516" s="10"/>
      <c r="B516" s="123" t="s">
        <v>24</v>
      </c>
      <c r="C516" s="125"/>
      <c r="D516" s="122" t="s">
        <v>17</v>
      </c>
      <c r="E516" s="105"/>
      <c r="F516" s="122" t="s">
        <v>20</v>
      </c>
      <c r="G516" s="105"/>
      <c r="H516" s="124"/>
      <c r="I516" s="124"/>
      <c r="J516" s="124"/>
      <c r="K516" s="124"/>
      <c r="L516" s="131"/>
      <c r="M516" s="124"/>
      <c r="N516" s="124"/>
      <c r="O516" s="124"/>
      <c r="P516" s="124"/>
      <c r="Q516" s="124"/>
      <c r="R516" s="124"/>
      <c r="S516" s="124"/>
      <c r="T516" s="124"/>
      <c r="U516" s="124"/>
      <c r="V516" s="124"/>
      <c r="W516" s="124"/>
      <c r="X516" s="124"/>
      <c r="Y516" s="124"/>
      <c r="Z516" s="124"/>
      <c r="AA516" s="124"/>
      <c r="AB516" s="124"/>
      <c r="AC516" s="124"/>
      <c r="AD516" s="9"/>
    </row>
    <row r="517" spans="1:30" s="3" customFormat="1" ht="6.95" customHeight="1" x14ac:dyDescent="0.25">
      <c r="A517" s="10"/>
      <c r="B517" s="120"/>
      <c r="C517" s="124"/>
      <c r="D517" s="124"/>
      <c r="E517" s="124"/>
      <c r="F517" s="124"/>
      <c r="G517" s="124"/>
      <c r="H517" s="124"/>
      <c r="I517" s="124"/>
      <c r="J517" s="124"/>
      <c r="K517" s="124"/>
      <c r="L517" s="131"/>
      <c r="M517" s="124"/>
      <c r="N517" s="124"/>
      <c r="O517" s="124"/>
      <c r="P517" s="124"/>
      <c r="Q517" s="124"/>
      <c r="R517" s="124"/>
      <c r="S517" s="124"/>
      <c r="T517" s="124"/>
      <c r="U517" s="124"/>
      <c r="V517" s="124"/>
      <c r="W517" s="124"/>
      <c r="X517" s="124"/>
      <c r="Y517" s="124"/>
      <c r="Z517" s="124"/>
      <c r="AA517" s="124"/>
      <c r="AB517" s="124"/>
      <c r="AC517" s="124"/>
      <c r="AD517" s="9"/>
    </row>
    <row r="518" spans="1:30" s="3" customFormat="1" ht="30" customHeight="1" x14ac:dyDescent="0.25">
      <c r="A518" s="10"/>
      <c r="B518" s="123" t="s">
        <v>8</v>
      </c>
      <c r="C518" s="96"/>
      <c r="D518" s="122" t="s">
        <v>18</v>
      </c>
      <c r="E518" s="47"/>
      <c r="F518" s="123" t="s">
        <v>140</v>
      </c>
      <c r="G518" s="98"/>
      <c r="H518" s="176" t="s">
        <v>141</v>
      </c>
      <c r="I518" s="177"/>
      <c r="J518" s="98"/>
      <c r="K518" s="176" t="s">
        <v>139</v>
      </c>
      <c r="L518" s="193"/>
      <c r="M518" s="194" t="s">
        <v>9</v>
      </c>
      <c r="N518" s="195"/>
      <c r="O518" s="124"/>
      <c r="P518" s="124"/>
      <c r="Q518" s="124"/>
      <c r="R518" s="124"/>
      <c r="S518" s="124"/>
      <c r="T518" s="124"/>
      <c r="U518" s="124"/>
      <c r="V518" s="124"/>
      <c r="W518" s="124"/>
      <c r="X518" s="124"/>
      <c r="Y518" s="124"/>
      <c r="Z518" s="124"/>
      <c r="AA518" s="124"/>
      <c r="AB518" s="131"/>
      <c r="AC518" s="124"/>
      <c r="AD518" s="9"/>
    </row>
    <row r="519" spans="1:30" s="3" customFormat="1" ht="6.95" customHeight="1" x14ac:dyDescent="0.2">
      <c r="A519" s="10"/>
      <c r="B519" s="124"/>
      <c r="C519" s="124"/>
      <c r="D519" s="124"/>
      <c r="E519" s="37"/>
      <c r="F519" s="124"/>
      <c r="G519" s="124"/>
      <c r="H519" s="124"/>
      <c r="I519" s="124"/>
      <c r="J519" s="124"/>
      <c r="K519" s="124"/>
      <c r="L519" s="131"/>
      <c r="M519" s="124"/>
      <c r="N519" s="124"/>
      <c r="O519" s="124"/>
      <c r="P519" s="124"/>
      <c r="Q519" s="124"/>
      <c r="R519" s="124"/>
      <c r="S519" s="124"/>
      <c r="T519" s="124"/>
      <c r="U519" s="124"/>
      <c r="V519" s="124"/>
      <c r="W519" s="124"/>
      <c r="X519" s="124"/>
      <c r="Y519" s="124"/>
      <c r="Z519" s="124"/>
      <c r="AA519" s="124"/>
      <c r="AB519" s="124"/>
      <c r="AC519" s="124"/>
      <c r="AD519" s="9"/>
    </row>
    <row r="520" spans="1:30" s="3" customFormat="1" ht="29.25" customHeight="1" x14ac:dyDescent="0.25">
      <c r="A520" s="10"/>
      <c r="B520" s="123" t="s">
        <v>5</v>
      </c>
      <c r="C520" s="96"/>
      <c r="D520" s="123" t="s">
        <v>19</v>
      </c>
      <c r="E520" s="47"/>
      <c r="F520" s="124"/>
      <c r="G520" s="124"/>
      <c r="H520" s="124"/>
      <c r="I520" s="124"/>
      <c r="J520" s="124"/>
      <c r="K520" s="124"/>
      <c r="L520" s="131"/>
      <c r="M520" s="124"/>
      <c r="N520" s="124"/>
      <c r="O520" s="124"/>
      <c r="P520" s="124"/>
      <c r="Q520" s="124"/>
      <c r="R520" s="124"/>
      <c r="S520" s="124"/>
      <c r="T520" s="124"/>
      <c r="U520" s="124"/>
      <c r="V520" s="124"/>
      <c r="W520" s="124"/>
      <c r="X520" s="124"/>
      <c r="Y520" s="124"/>
      <c r="Z520" s="124"/>
      <c r="AA520" s="124"/>
      <c r="AB520" s="124"/>
      <c r="AC520" s="124"/>
      <c r="AD520" s="9"/>
    </row>
    <row r="521" spans="1:30" s="3" customFormat="1" ht="18.600000000000001" customHeight="1" x14ac:dyDescent="0.25">
      <c r="A521" s="10"/>
      <c r="B521" s="124"/>
      <c r="C521" s="124"/>
      <c r="D521" s="124"/>
      <c r="E521" s="124"/>
      <c r="F521" s="124"/>
      <c r="G521" s="124"/>
      <c r="H521" s="124"/>
      <c r="I521" s="185" t="s">
        <v>2</v>
      </c>
      <c r="J521" s="186"/>
      <c r="K521" s="186"/>
      <c r="L521" s="186"/>
      <c r="M521" s="186"/>
      <c r="N521" s="186"/>
      <c r="O521" s="186"/>
      <c r="P521" s="11"/>
      <c r="Q521" s="11"/>
      <c r="R521" s="180" t="s">
        <v>138</v>
      </c>
      <c r="S521" s="181"/>
      <c r="T521" s="181"/>
      <c r="U521" s="181"/>
      <c r="V521" s="182"/>
      <c r="W521" s="182"/>
      <c r="X521" s="182"/>
      <c r="Y521" s="182"/>
      <c r="Z521" s="182"/>
      <c r="AA521" s="182"/>
      <c r="AB521" s="182"/>
      <c r="AC521" s="182"/>
      <c r="AD521" s="183"/>
    </row>
    <row r="522" spans="1:30" s="22" customFormat="1" ht="45.6" customHeight="1" x14ac:dyDescent="0.2">
      <c r="A522" s="17" t="s">
        <v>1</v>
      </c>
      <c r="B522" s="18" t="s">
        <v>581</v>
      </c>
      <c r="C522" s="18" t="s">
        <v>408</v>
      </c>
      <c r="D522" s="19" t="s">
        <v>13</v>
      </c>
      <c r="E522" s="19" t="s">
        <v>14</v>
      </c>
      <c r="F522" s="19" t="s">
        <v>15</v>
      </c>
      <c r="G522" s="19" t="s">
        <v>409</v>
      </c>
      <c r="H522" s="19" t="s">
        <v>410</v>
      </c>
      <c r="I522" s="19" t="s">
        <v>16</v>
      </c>
      <c r="J522" s="19" t="s">
        <v>92</v>
      </c>
      <c r="K522" s="19" t="s">
        <v>580</v>
      </c>
      <c r="L522" s="19" t="s">
        <v>3</v>
      </c>
      <c r="M522" s="19" t="s">
        <v>143</v>
      </c>
      <c r="N522" s="19" t="s">
        <v>406</v>
      </c>
      <c r="O522" s="19" t="s">
        <v>142</v>
      </c>
      <c r="P522" s="19" t="s">
        <v>584</v>
      </c>
      <c r="Q522" s="19" t="s">
        <v>97</v>
      </c>
      <c r="R522" s="19" t="s">
        <v>429</v>
      </c>
      <c r="S522" s="18" t="s">
        <v>96</v>
      </c>
      <c r="T522" s="18" t="s">
        <v>427</v>
      </c>
      <c r="U522" s="23" t="s">
        <v>105</v>
      </c>
      <c r="V522" s="23" t="s">
        <v>106</v>
      </c>
      <c r="W522" s="23" t="s">
        <v>107</v>
      </c>
      <c r="X522" s="23" t="s">
        <v>108</v>
      </c>
      <c r="Y522" s="23" t="s">
        <v>109</v>
      </c>
      <c r="Z522" s="23" t="s">
        <v>110</v>
      </c>
      <c r="AA522" s="20" t="s">
        <v>94</v>
      </c>
      <c r="AB522" s="20" t="s">
        <v>91</v>
      </c>
      <c r="AC522" s="19" t="s">
        <v>407</v>
      </c>
      <c r="AD522" s="21" t="s">
        <v>95</v>
      </c>
    </row>
    <row r="523" spans="1:30" s="3" customFormat="1" ht="39.950000000000003" customHeight="1" x14ac:dyDescent="0.25">
      <c r="A523" s="116" t="s">
        <v>9</v>
      </c>
      <c r="B523" s="48" t="s">
        <v>9</v>
      </c>
      <c r="C523" s="48" t="s">
        <v>9</v>
      </c>
      <c r="D523" s="140"/>
      <c r="E523" s="140"/>
      <c r="F523" s="140"/>
      <c r="G523" s="140"/>
      <c r="H523" s="98"/>
      <c r="I523" s="96"/>
      <c r="J523" s="96"/>
      <c r="K523" s="99"/>
      <c r="L523" s="99"/>
      <c r="M523" s="99" t="s">
        <v>9</v>
      </c>
      <c r="N523" s="48" t="s">
        <v>9</v>
      </c>
      <c r="O523" s="98"/>
      <c r="P523" s="48" t="s">
        <v>9</v>
      </c>
      <c r="Q523" s="132"/>
      <c r="R523" s="48" t="s">
        <v>9</v>
      </c>
      <c r="S523" s="48" t="s">
        <v>9</v>
      </c>
      <c r="T523" s="48" t="s">
        <v>9</v>
      </c>
      <c r="U523" s="125"/>
      <c r="V523" s="96"/>
      <c r="W523" s="125"/>
      <c r="X523" s="96"/>
      <c r="Y523" s="125"/>
      <c r="Z523" s="96"/>
      <c r="AA523" s="96"/>
      <c r="AB523" s="96"/>
      <c r="AC523" s="48" t="s">
        <v>9</v>
      </c>
      <c r="AD523" s="49"/>
    </row>
    <row r="524" spans="1:30" s="3" customFormat="1" ht="39.950000000000003" customHeight="1" x14ac:dyDescent="0.25">
      <c r="A524" s="116" t="s">
        <v>9</v>
      </c>
      <c r="B524" s="48" t="s">
        <v>9</v>
      </c>
      <c r="C524" s="48" t="s">
        <v>9</v>
      </c>
      <c r="D524" s="140"/>
      <c r="E524" s="140"/>
      <c r="F524" s="140"/>
      <c r="G524" s="140"/>
      <c r="H524" s="98"/>
      <c r="I524" s="96"/>
      <c r="J524" s="96"/>
      <c r="K524" s="99"/>
      <c r="L524" s="99"/>
      <c r="M524" s="99" t="s">
        <v>9</v>
      </c>
      <c r="N524" s="48" t="s">
        <v>9</v>
      </c>
      <c r="O524" s="98"/>
      <c r="P524" s="48" t="s">
        <v>9</v>
      </c>
      <c r="Q524" s="132"/>
      <c r="R524" s="48" t="s">
        <v>9</v>
      </c>
      <c r="S524" s="48" t="s">
        <v>9</v>
      </c>
      <c r="T524" s="48" t="s">
        <v>9</v>
      </c>
      <c r="U524" s="125"/>
      <c r="V524" s="96"/>
      <c r="W524" s="125"/>
      <c r="X524" s="96"/>
      <c r="Y524" s="125"/>
      <c r="Z524" s="96"/>
      <c r="AA524" s="96"/>
      <c r="AB524" s="96"/>
      <c r="AC524" s="48" t="s">
        <v>9</v>
      </c>
      <c r="AD524" s="49"/>
    </row>
    <row r="525" spans="1:30" s="3" customFormat="1" ht="39.950000000000003" customHeight="1" x14ac:dyDescent="0.25">
      <c r="A525" s="116" t="s">
        <v>9</v>
      </c>
      <c r="B525" s="48" t="s">
        <v>9</v>
      </c>
      <c r="C525" s="48" t="s">
        <v>9</v>
      </c>
      <c r="D525" s="140"/>
      <c r="E525" s="140"/>
      <c r="F525" s="140"/>
      <c r="G525" s="140"/>
      <c r="H525" s="98"/>
      <c r="I525" s="96"/>
      <c r="J525" s="96"/>
      <c r="K525" s="99"/>
      <c r="L525" s="99"/>
      <c r="M525" s="99" t="s">
        <v>9</v>
      </c>
      <c r="N525" s="48" t="s">
        <v>9</v>
      </c>
      <c r="O525" s="98"/>
      <c r="P525" s="48" t="s">
        <v>9</v>
      </c>
      <c r="Q525" s="132"/>
      <c r="R525" s="48" t="s">
        <v>9</v>
      </c>
      <c r="S525" s="48" t="s">
        <v>9</v>
      </c>
      <c r="T525" s="48" t="s">
        <v>9</v>
      </c>
      <c r="U525" s="125"/>
      <c r="V525" s="96"/>
      <c r="W525" s="125"/>
      <c r="X525" s="96"/>
      <c r="Y525" s="125"/>
      <c r="Z525" s="96"/>
      <c r="AA525" s="96"/>
      <c r="AB525" s="96"/>
      <c r="AC525" s="48" t="s">
        <v>9</v>
      </c>
      <c r="AD525" s="49"/>
    </row>
    <row r="526" spans="1:30" s="3" customFormat="1" ht="39.950000000000003" customHeight="1" x14ac:dyDescent="0.25">
      <c r="A526" s="116" t="s">
        <v>9</v>
      </c>
      <c r="B526" s="48" t="s">
        <v>9</v>
      </c>
      <c r="C526" s="48" t="s">
        <v>9</v>
      </c>
      <c r="D526" s="140"/>
      <c r="E526" s="140"/>
      <c r="F526" s="140"/>
      <c r="G526" s="140"/>
      <c r="H526" s="98"/>
      <c r="I526" s="96"/>
      <c r="J526" s="96"/>
      <c r="K526" s="99"/>
      <c r="L526" s="99"/>
      <c r="M526" s="99" t="s">
        <v>9</v>
      </c>
      <c r="N526" s="48" t="s">
        <v>9</v>
      </c>
      <c r="O526" s="98"/>
      <c r="P526" s="48" t="s">
        <v>9</v>
      </c>
      <c r="Q526" s="132"/>
      <c r="R526" s="48" t="s">
        <v>9</v>
      </c>
      <c r="S526" s="48" t="s">
        <v>9</v>
      </c>
      <c r="T526" s="48" t="s">
        <v>9</v>
      </c>
      <c r="U526" s="125"/>
      <c r="V526" s="96"/>
      <c r="W526" s="125"/>
      <c r="X526" s="96"/>
      <c r="Y526" s="125"/>
      <c r="Z526" s="96"/>
      <c r="AA526" s="96"/>
      <c r="AB526" s="96"/>
      <c r="AC526" s="48" t="s">
        <v>9</v>
      </c>
      <c r="AD526" s="49"/>
    </row>
    <row r="527" spans="1:30" s="3" customFormat="1" ht="39.950000000000003" customHeight="1" x14ac:dyDescent="0.25">
      <c r="A527" s="116" t="s">
        <v>9</v>
      </c>
      <c r="B527" s="48" t="s">
        <v>9</v>
      </c>
      <c r="C527" s="48" t="s">
        <v>9</v>
      </c>
      <c r="D527" s="140"/>
      <c r="E527" s="140"/>
      <c r="F527" s="140"/>
      <c r="G527" s="140"/>
      <c r="H527" s="98"/>
      <c r="I527" s="96"/>
      <c r="J527" s="96"/>
      <c r="K527" s="99"/>
      <c r="L527" s="99"/>
      <c r="M527" s="99" t="s">
        <v>9</v>
      </c>
      <c r="N527" s="48" t="s">
        <v>9</v>
      </c>
      <c r="O527" s="98"/>
      <c r="P527" s="48" t="s">
        <v>9</v>
      </c>
      <c r="Q527" s="132"/>
      <c r="R527" s="48" t="s">
        <v>9</v>
      </c>
      <c r="S527" s="48" t="s">
        <v>9</v>
      </c>
      <c r="T527" s="48" t="s">
        <v>9</v>
      </c>
      <c r="U527" s="125"/>
      <c r="V527" s="96"/>
      <c r="W527" s="125"/>
      <c r="X527" s="96"/>
      <c r="Y527" s="125"/>
      <c r="Z527" s="96"/>
      <c r="AA527" s="96"/>
      <c r="AB527" s="96"/>
      <c r="AC527" s="48" t="s">
        <v>9</v>
      </c>
      <c r="AD527" s="49"/>
    </row>
    <row r="528" spans="1:30" s="3" customFormat="1" ht="39.950000000000003" customHeight="1" x14ac:dyDescent="0.25">
      <c r="A528" s="116" t="s">
        <v>9</v>
      </c>
      <c r="B528" s="48" t="s">
        <v>9</v>
      </c>
      <c r="C528" s="48" t="s">
        <v>9</v>
      </c>
      <c r="D528" s="140"/>
      <c r="E528" s="140"/>
      <c r="F528" s="140"/>
      <c r="G528" s="140"/>
      <c r="H528" s="98"/>
      <c r="I528" s="96"/>
      <c r="J528" s="96"/>
      <c r="K528" s="99"/>
      <c r="L528" s="99"/>
      <c r="M528" s="99" t="s">
        <v>9</v>
      </c>
      <c r="N528" s="48" t="s">
        <v>9</v>
      </c>
      <c r="O528" s="98"/>
      <c r="P528" s="48" t="s">
        <v>9</v>
      </c>
      <c r="Q528" s="132"/>
      <c r="R528" s="48" t="s">
        <v>9</v>
      </c>
      <c r="S528" s="48" t="s">
        <v>9</v>
      </c>
      <c r="T528" s="48" t="s">
        <v>9</v>
      </c>
      <c r="U528" s="125"/>
      <c r="V528" s="96"/>
      <c r="W528" s="125"/>
      <c r="X528" s="96"/>
      <c r="Y528" s="125"/>
      <c r="Z528" s="96"/>
      <c r="AA528" s="96"/>
      <c r="AB528" s="96"/>
      <c r="AC528" s="48" t="s">
        <v>9</v>
      </c>
      <c r="AD528" s="49"/>
    </row>
    <row r="529" spans="1:30" s="3" customFormat="1" ht="6.95" customHeight="1" x14ac:dyDescent="0.25">
      <c r="A529" s="10"/>
      <c r="B529" s="139"/>
      <c r="C529" s="139"/>
      <c r="D529" s="139"/>
      <c r="E529" s="139"/>
      <c r="F529" s="139"/>
      <c r="G529" s="139"/>
      <c r="H529" s="139"/>
      <c r="I529" s="139"/>
      <c r="J529" s="139"/>
      <c r="K529" s="139"/>
      <c r="L529" s="131"/>
      <c r="M529" s="124"/>
      <c r="N529" s="124"/>
      <c r="O529" s="124"/>
      <c r="P529" s="124"/>
      <c r="Q529" s="12"/>
      <c r="R529" s="12"/>
      <c r="S529" s="12"/>
      <c r="T529" s="12"/>
      <c r="U529" s="12"/>
      <c r="V529" s="12"/>
      <c r="W529" s="12"/>
      <c r="X529" s="12"/>
      <c r="Y529" s="12"/>
      <c r="Z529" s="12"/>
      <c r="AA529" s="12"/>
      <c r="AB529" s="12"/>
      <c r="AC529" s="124"/>
      <c r="AD529" s="9"/>
    </row>
    <row r="530" spans="1:30" s="3" customFormat="1" ht="12.75" x14ac:dyDescent="0.25">
      <c r="A530" s="178" t="s">
        <v>582</v>
      </c>
      <c r="B530" s="179"/>
      <c r="C530" s="179"/>
      <c r="D530" s="179"/>
      <c r="E530" s="179"/>
      <c r="F530" s="179"/>
      <c r="G530" s="179"/>
      <c r="H530" s="179"/>
      <c r="I530" s="179"/>
      <c r="J530" s="179"/>
      <c r="K530" s="141"/>
      <c r="L530" s="131"/>
      <c r="M530" s="124"/>
      <c r="N530" s="124"/>
      <c r="O530" s="124"/>
      <c r="P530" s="124"/>
      <c r="Q530" s="124"/>
      <c r="R530" s="124"/>
      <c r="S530" s="124"/>
      <c r="T530" s="124"/>
      <c r="U530" s="124"/>
      <c r="V530" s="124"/>
      <c r="W530" s="124"/>
      <c r="X530" s="124"/>
      <c r="Y530" s="124"/>
      <c r="Z530" s="124"/>
      <c r="AA530" s="124"/>
      <c r="AB530" s="124"/>
      <c r="AC530" s="124"/>
      <c r="AD530" s="9"/>
    </row>
    <row r="531" spans="1:30" s="3" customFormat="1" ht="12.75" x14ac:dyDescent="0.25">
      <c r="A531" s="10"/>
      <c r="B531" s="124"/>
      <c r="C531" s="124"/>
      <c r="D531" s="124"/>
      <c r="E531" s="124"/>
      <c r="F531" s="124"/>
      <c r="G531" s="124"/>
      <c r="H531" s="124"/>
      <c r="I531" s="124"/>
      <c r="J531" s="124"/>
      <c r="K531" s="124"/>
      <c r="L531" s="131"/>
      <c r="M531" s="124"/>
      <c r="N531" s="124"/>
      <c r="O531" s="124"/>
      <c r="P531" s="124"/>
      <c r="Q531" s="124"/>
      <c r="R531" s="124"/>
      <c r="S531" s="124"/>
      <c r="T531" s="124"/>
      <c r="U531" s="124"/>
      <c r="V531" s="124"/>
      <c r="W531" s="124"/>
      <c r="X531" s="124"/>
      <c r="Y531" s="124"/>
      <c r="Z531" s="124"/>
      <c r="AA531" s="124"/>
      <c r="AB531" s="124"/>
      <c r="AC531" s="124"/>
      <c r="AD531" s="9"/>
    </row>
    <row r="532" spans="1:30" s="3" customFormat="1" ht="68.45" customHeight="1" x14ac:dyDescent="0.25">
      <c r="A532" s="13"/>
      <c r="B532" s="123" t="s">
        <v>23</v>
      </c>
      <c r="C532" s="196"/>
      <c r="D532" s="197"/>
      <c r="E532" s="197"/>
      <c r="F532" s="198"/>
      <c r="G532" s="124"/>
      <c r="H532" s="124"/>
      <c r="I532" s="124"/>
      <c r="J532" s="124"/>
      <c r="K532" s="124"/>
      <c r="L532" s="131"/>
      <c r="M532" s="124"/>
      <c r="N532" s="124"/>
      <c r="O532" s="124"/>
      <c r="P532" s="124"/>
      <c r="Q532" s="124"/>
      <c r="R532" s="124"/>
      <c r="S532" s="124"/>
      <c r="T532" s="124"/>
      <c r="U532" s="124"/>
      <c r="V532" s="124"/>
      <c r="W532" s="124"/>
      <c r="X532" s="124"/>
      <c r="Y532" s="124"/>
      <c r="Z532" s="124"/>
      <c r="AA532" s="124"/>
      <c r="AB532" s="124"/>
      <c r="AC532" s="124"/>
      <c r="AD532" s="9"/>
    </row>
    <row r="533" spans="1:30" s="3" customFormat="1" ht="6.95" customHeight="1" thickBot="1" x14ac:dyDescent="0.3">
      <c r="A533" s="14"/>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6"/>
    </row>
    <row r="534" spans="1:30" s="3" customFormat="1" ht="28.5" customHeight="1" x14ac:dyDescent="0.25">
      <c r="A534" s="5" t="s">
        <v>50</v>
      </c>
      <c r="B534" s="114" t="s">
        <v>405</v>
      </c>
      <c r="C534" s="115"/>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7"/>
    </row>
    <row r="535" spans="1:30" s="3" customFormat="1" ht="6.95" customHeight="1" x14ac:dyDescent="0.25">
      <c r="A535" s="8"/>
      <c r="B535" s="41"/>
      <c r="C535" s="41"/>
      <c r="D535" s="41"/>
      <c r="E535" s="41"/>
      <c r="F535" s="41"/>
      <c r="G535" s="41"/>
      <c r="H535" s="41"/>
      <c r="I535" s="41"/>
      <c r="J535" s="41"/>
      <c r="K535" s="41"/>
      <c r="L535" s="131"/>
      <c r="M535" s="41"/>
      <c r="N535" s="112"/>
      <c r="O535" s="112"/>
      <c r="P535" s="41"/>
      <c r="Q535" s="41"/>
      <c r="R535" s="41"/>
      <c r="S535" s="41"/>
      <c r="T535" s="112"/>
      <c r="U535" s="41"/>
      <c r="V535" s="41"/>
      <c r="W535" s="41"/>
      <c r="X535" s="41"/>
      <c r="Y535" s="41"/>
      <c r="Z535" s="41"/>
      <c r="AA535" s="50"/>
      <c r="AB535" s="41"/>
      <c r="AC535" s="112"/>
      <c r="AD535" s="9"/>
    </row>
    <row r="536" spans="1:30" s="3" customFormat="1" ht="28.5" customHeight="1" x14ac:dyDescent="0.25">
      <c r="A536" s="10"/>
      <c r="B536" s="123" t="s">
        <v>24</v>
      </c>
      <c r="C536" s="125"/>
      <c r="D536" s="122" t="s">
        <v>17</v>
      </c>
      <c r="E536" s="105"/>
      <c r="F536" s="122" t="s">
        <v>20</v>
      </c>
      <c r="G536" s="105"/>
      <c r="H536" s="124"/>
      <c r="I536" s="124"/>
      <c r="J536" s="124"/>
      <c r="K536" s="124"/>
      <c r="L536" s="131"/>
      <c r="M536" s="124"/>
      <c r="N536" s="124"/>
      <c r="O536" s="124"/>
      <c r="P536" s="124"/>
      <c r="Q536" s="124"/>
      <c r="R536" s="124"/>
      <c r="S536" s="124"/>
      <c r="T536" s="124"/>
      <c r="U536" s="124"/>
      <c r="V536" s="124"/>
      <c r="W536" s="124"/>
      <c r="X536" s="124"/>
      <c r="Y536" s="124"/>
      <c r="Z536" s="124"/>
      <c r="AA536" s="124"/>
      <c r="AB536" s="124"/>
      <c r="AC536" s="124"/>
      <c r="AD536" s="9"/>
    </row>
    <row r="537" spans="1:30" s="3" customFormat="1" ht="6.95" customHeight="1" x14ac:dyDescent="0.25">
      <c r="A537" s="10"/>
      <c r="B537" s="120"/>
      <c r="C537" s="124"/>
      <c r="D537" s="124"/>
      <c r="E537" s="124"/>
      <c r="F537" s="124"/>
      <c r="G537" s="124"/>
      <c r="H537" s="124"/>
      <c r="I537" s="124"/>
      <c r="J537" s="124"/>
      <c r="K537" s="124"/>
      <c r="L537" s="131"/>
      <c r="M537" s="124"/>
      <c r="N537" s="124"/>
      <c r="O537" s="124"/>
      <c r="P537" s="124"/>
      <c r="Q537" s="124"/>
      <c r="R537" s="124"/>
      <c r="S537" s="124"/>
      <c r="T537" s="124"/>
      <c r="U537" s="124"/>
      <c r="V537" s="124"/>
      <c r="W537" s="124"/>
      <c r="X537" s="124"/>
      <c r="Y537" s="124"/>
      <c r="Z537" s="124"/>
      <c r="AA537" s="124"/>
      <c r="AB537" s="124"/>
      <c r="AC537" s="124"/>
      <c r="AD537" s="9"/>
    </row>
    <row r="538" spans="1:30" s="3" customFormat="1" ht="30" customHeight="1" x14ac:dyDescent="0.25">
      <c r="A538" s="10"/>
      <c r="B538" s="123" t="s">
        <v>8</v>
      </c>
      <c r="C538" s="96"/>
      <c r="D538" s="122" t="s">
        <v>18</v>
      </c>
      <c r="E538" s="47"/>
      <c r="F538" s="123" t="s">
        <v>140</v>
      </c>
      <c r="G538" s="98"/>
      <c r="H538" s="176" t="s">
        <v>141</v>
      </c>
      <c r="I538" s="177"/>
      <c r="J538" s="98"/>
      <c r="K538" s="176" t="s">
        <v>139</v>
      </c>
      <c r="L538" s="193"/>
      <c r="M538" s="194" t="s">
        <v>9</v>
      </c>
      <c r="N538" s="195"/>
      <c r="O538" s="124"/>
      <c r="P538" s="124"/>
      <c r="Q538" s="124"/>
      <c r="R538" s="124"/>
      <c r="S538" s="124"/>
      <c r="T538" s="124"/>
      <c r="U538" s="124"/>
      <c r="V538" s="124"/>
      <c r="W538" s="124"/>
      <c r="X538" s="124"/>
      <c r="Y538" s="124"/>
      <c r="Z538" s="124"/>
      <c r="AA538" s="124"/>
      <c r="AB538" s="131"/>
      <c r="AC538" s="124"/>
      <c r="AD538" s="9"/>
    </row>
    <row r="539" spans="1:30" s="3" customFormat="1" ht="6.95" customHeight="1" x14ac:dyDescent="0.2">
      <c r="A539" s="10"/>
      <c r="B539" s="124"/>
      <c r="C539" s="124"/>
      <c r="D539" s="124"/>
      <c r="E539" s="37"/>
      <c r="F539" s="124"/>
      <c r="G539" s="124"/>
      <c r="H539" s="124"/>
      <c r="I539" s="124"/>
      <c r="J539" s="124"/>
      <c r="K539" s="124"/>
      <c r="L539" s="131"/>
      <c r="M539" s="124"/>
      <c r="N539" s="124"/>
      <c r="O539" s="124"/>
      <c r="P539" s="124"/>
      <c r="Q539" s="124"/>
      <c r="R539" s="124"/>
      <c r="S539" s="124"/>
      <c r="T539" s="124"/>
      <c r="U539" s="124"/>
      <c r="V539" s="124"/>
      <c r="W539" s="124"/>
      <c r="X539" s="124"/>
      <c r="Y539" s="124"/>
      <c r="Z539" s="124"/>
      <c r="AA539" s="124"/>
      <c r="AB539" s="124"/>
      <c r="AC539" s="124"/>
      <c r="AD539" s="9"/>
    </row>
    <row r="540" spans="1:30" s="3" customFormat="1" ht="29.25" customHeight="1" x14ac:dyDescent="0.25">
      <c r="A540" s="10"/>
      <c r="B540" s="123" t="s">
        <v>5</v>
      </c>
      <c r="C540" s="96"/>
      <c r="D540" s="123" t="s">
        <v>19</v>
      </c>
      <c r="E540" s="47"/>
      <c r="F540" s="124"/>
      <c r="G540" s="124"/>
      <c r="H540" s="124"/>
      <c r="I540" s="124"/>
      <c r="J540" s="124"/>
      <c r="K540" s="124"/>
      <c r="L540" s="131"/>
      <c r="M540" s="124"/>
      <c r="N540" s="124"/>
      <c r="O540" s="124"/>
      <c r="P540" s="124"/>
      <c r="Q540" s="124"/>
      <c r="R540" s="124"/>
      <c r="S540" s="124"/>
      <c r="T540" s="124"/>
      <c r="U540" s="124"/>
      <c r="V540" s="124"/>
      <c r="W540" s="124"/>
      <c r="X540" s="124"/>
      <c r="Y540" s="124"/>
      <c r="Z540" s="124"/>
      <c r="AA540" s="124"/>
      <c r="AB540" s="124"/>
      <c r="AC540" s="124"/>
      <c r="AD540" s="9"/>
    </row>
    <row r="541" spans="1:30" s="3" customFormat="1" ht="18.600000000000001" customHeight="1" x14ac:dyDescent="0.25">
      <c r="A541" s="10"/>
      <c r="B541" s="124"/>
      <c r="C541" s="124"/>
      <c r="D541" s="124"/>
      <c r="E541" s="124"/>
      <c r="F541" s="124"/>
      <c r="G541" s="124"/>
      <c r="H541" s="124"/>
      <c r="I541" s="185" t="s">
        <v>2</v>
      </c>
      <c r="J541" s="186"/>
      <c r="K541" s="186"/>
      <c r="L541" s="186"/>
      <c r="M541" s="186"/>
      <c r="N541" s="186"/>
      <c r="O541" s="186"/>
      <c r="P541" s="11"/>
      <c r="Q541" s="11"/>
      <c r="R541" s="180" t="s">
        <v>138</v>
      </c>
      <c r="S541" s="181"/>
      <c r="T541" s="181"/>
      <c r="U541" s="181"/>
      <c r="V541" s="182"/>
      <c r="W541" s="182"/>
      <c r="X541" s="182"/>
      <c r="Y541" s="182"/>
      <c r="Z541" s="182"/>
      <c r="AA541" s="182"/>
      <c r="AB541" s="182"/>
      <c r="AC541" s="182"/>
      <c r="AD541" s="183"/>
    </row>
    <row r="542" spans="1:30" s="22" customFormat="1" ht="45.6" customHeight="1" x14ac:dyDescent="0.2">
      <c r="A542" s="17" t="s">
        <v>1</v>
      </c>
      <c r="B542" s="18" t="s">
        <v>581</v>
      </c>
      <c r="C542" s="18" t="s">
        <v>408</v>
      </c>
      <c r="D542" s="19" t="s">
        <v>13</v>
      </c>
      <c r="E542" s="19" t="s">
        <v>14</v>
      </c>
      <c r="F542" s="19" t="s">
        <v>15</v>
      </c>
      <c r="G542" s="19" t="s">
        <v>409</v>
      </c>
      <c r="H542" s="19" t="s">
        <v>410</v>
      </c>
      <c r="I542" s="19" t="s">
        <v>16</v>
      </c>
      <c r="J542" s="19" t="s">
        <v>92</v>
      </c>
      <c r="K542" s="19" t="s">
        <v>580</v>
      </c>
      <c r="L542" s="19" t="s">
        <v>3</v>
      </c>
      <c r="M542" s="19" t="s">
        <v>143</v>
      </c>
      <c r="N542" s="19" t="s">
        <v>406</v>
      </c>
      <c r="O542" s="19" t="s">
        <v>142</v>
      </c>
      <c r="P542" s="19" t="s">
        <v>584</v>
      </c>
      <c r="Q542" s="19" t="s">
        <v>97</v>
      </c>
      <c r="R542" s="19" t="s">
        <v>429</v>
      </c>
      <c r="S542" s="18" t="s">
        <v>96</v>
      </c>
      <c r="T542" s="18" t="s">
        <v>427</v>
      </c>
      <c r="U542" s="23" t="s">
        <v>105</v>
      </c>
      <c r="V542" s="23" t="s">
        <v>106</v>
      </c>
      <c r="W542" s="23" t="s">
        <v>107</v>
      </c>
      <c r="X542" s="23" t="s">
        <v>108</v>
      </c>
      <c r="Y542" s="23" t="s">
        <v>109</v>
      </c>
      <c r="Z542" s="23" t="s">
        <v>110</v>
      </c>
      <c r="AA542" s="20" t="s">
        <v>94</v>
      </c>
      <c r="AB542" s="20" t="s">
        <v>91</v>
      </c>
      <c r="AC542" s="19" t="s">
        <v>407</v>
      </c>
      <c r="AD542" s="21" t="s">
        <v>95</v>
      </c>
    </row>
    <row r="543" spans="1:30" s="3" customFormat="1" ht="39.950000000000003" customHeight="1" x14ac:dyDescent="0.25">
      <c r="A543" s="116" t="s">
        <v>9</v>
      </c>
      <c r="B543" s="48" t="s">
        <v>9</v>
      </c>
      <c r="C543" s="48" t="s">
        <v>9</v>
      </c>
      <c r="D543" s="140"/>
      <c r="E543" s="140"/>
      <c r="F543" s="140"/>
      <c r="G543" s="140"/>
      <c r="H543" s="98"/>
      <c r="I543" s="96"/>
      <c r="J543" s="96"/>
      <c r="K543" s="99"/>
      <c r="L543" s="99"/>
      <c r="M543" s="99" t="s">
        <v>9</v>
      </c>
      <c r="N543" s="48" t="s">
        <v>9</v>
      </c>
      <c r="O543" s="98"/>
      <c r="P543" s="48" t="s">
        <v>9</v>
      </c>
      <c r="Q543" s="132"/>
      <c r="R543" s="48" t="s">
        <v>9</v>
      </c>
      <c r="S543" s="48" t="s">
        <v>9</v>
      </c>
      <c r="T543" s="48" t="s">
        <v>9</v>
      </c>
      <c r="U543" s="125"/>
      <c r="V543" s="96"/>
      <c r="W543" s="125"/>
      <c r="X543" s="96"/>
      <c r="Y543" s="125"/>
      <c r="Z543" s="96"/>
      <c r="AA543" s="96"/>
      <c r="AB543" s="96"/>
      <c r="AC543" s="48" t="s">
        <v>9</v>
      </c>
      <c r="AD543" s="49"/>
    </row>
    <row r="544" spans="1:30" s="3" customFormat="1" ht="39.950000000000003" customHeight="1" x14ac:dyDescent="0.25">
      <c r="A544" s="116" t="s">
        <v>9</v>
      </c>
      <c r="B544" s="48" t="s">
        <v>9</v>
      </c>
      <c r="C544" s="48" t="s">
        <v>9</v>
      </c>
      <c r="D544" s="140"/>
      <c r="E544" s="140"/>
      <c r="F544" s="140"/>
      <c r="G544" s="140"/>
      <c r="H544" s="98"/>
      <c r="I544" s="96"/>
      <c r="J544" s="96"/>
      <c r="K544" s="99"/>
      <c r="L544" s="99"/>
      <c r="M544" s="99" t="s">
        <v>9</v>
      </c>
      <c r="N544" s="48" t="s">
        <v>9</v>
      </c>
      <c r="O544" s="98"/>
      <c r="P544" s="48" t="s">
        <v>9</v>
      </c>
      <c r="Q544" s="132"/>
      <c r="R544" s="48" t="s">
        <v>9</v>
      </c>
      <c r="S544" s="48" t="s">
        <v>9</v>
      </c>
      <c r="T544" s="48" t="s">
        <v>9</v>
      </c>
      <c r="U544" s="125"/>
      <c r="V544" s="96"/>
      <c r="W544" s="125"/>
      <c r="X544" s="96"/>
      <c r="Y544" s="125"/>
      <c r="Z544" s="96"/>
      <c r="AA544" s="96"/>
      <c r="AB544" s="96"/>
      <c r="AC544" s="48" t="s">
        <v>9</v>
      </c>
      <c r="AD544" s="49"/>
    </row>
    <row r="545" spans="1:30" s="3" customFormat="1" ht="39.950000000000003" customHeight="1" x14ac:dyDescent="0.25">
      <c r="A545" s="116" t="s">
        <v>9</v>
      </c>
      <c r="B545" s="48" t="s">
        <v>9</v>
      </c>
      <c r="C545" s="48" t="s">
        <v>9</v>
      </c>
      <c r="D545" s="140"/>
      <c r="E545" s="140"/>
      <c r="F545" s="140"/>
      <c r="G545" s="140"/>
      <c r="H545" s="98"/>
      <c r="I545" s="96"/>
      <c r="J545" s="96"/>
      <c r="K545" s="99"/>
      <c r="L545" s="99"/>
      <c r="M545" s="99" t="s">
        <v>9</v>
      </c>
      <c r="N545" s="48" t="s">
        <v>9</v>
      </c>
      <c r="O545" s="98"/>
      <c r="P545" s="48" t="s">
        <v>9</v>
      </c>
      <c r="Q545" s="132"/>
      <c r="R545" s="48" t="s">
        <v>9</v>
      </c>
      <c r="S545" s="48" t="s">
        <v>9</v>
      </c>
      <c r="T545" s="48" t="s">
        <v>9</v>
      </c>
      <c r="U545" s="125"/>
      <c r="V545" s="96"/>
      <c r="W545" s="125"/>
      <c r="X545" s="96"/>
      <c r="Y545" s="125"/>
      <c r="Z545" s="96"/>
      <c r="AA545" s="96"/>
      <c r="AB545" s="96"/>
      <c r="AC545" s="48" t="s">
        <v>9</v>
      </c>
      <c r="AD545" s="49"/>
    </row>
    <row r="546" spans="1:30" s="3" customFormat="1" ht="39.950000000000003" customHeight="1" x14ac:dyDescent="0.25">
      <c r="A546" s="116" t="s">
        <v>9</v>
      </c>
      <c r="B546" s="48" t="s">
        <v>9</v>
      </c>
      <c r="C546" s="48" t="s">
        <v>9</v>
      </c>
      <c r="D546" s="140"/>
      <c r="E546" s="140"/>
      <c r="F546" s="140"/>
      <c r="G546" s="140"/>
      <c r="H546" s="98"/>
      <c r="I546" s="96"/>
      <c r="J546" s="96"/>
      <c r="K546" s="99"/>
      <c r="L546" s="99"/>
      <c r="M546" s="99" t="s">
        <v>9</v>
      </c>
      <c r="N546" s="48" t="s">
        <v>9</v>
      </c>
      <c r="O546" s="98"/>
      <c r="P546" s="48" t="s">
        <v>9</v>
      </c>
      <c r="Q546" s="132"/>
      <c r="R546" s="48" t="s">
        <v>9</v>
      </c>
      <c r="S546" s="48" t="s">
        <v>9</v>
      </c>
      <c r="T546" s="48" t="s">
        <v>9</v>
      </c>
      <c r="U546" s="125"/>
      <c r="V546" s="96"/>
      <c r="W546" s="125"/>
      <c r="X546" s="96"/>
      <c r="Y546" s="125"/>
      <c r="Z546" s="96"/>
      <c r="AA546" s="96"/>
      <c r="AB546" s="96"/>
      <c r="AC546" s="48" t="s">
        <v>9</v>
      </c>
      <c r="AD546" s="49"/>
    </row>
    <row r="547" spans="1:30" s="3" customFormat="1" ht="39.950000000000003" customHeight="1" x14ac:dyDescent="0.25">
      <c r="A547" s="116" t="s">
        <v>9</v>
      </c>
      <c r="B547" s="48" t="s">
        <v>9</v>
      </c>
      <c r="C547" s="48" t="s">
        <v>9</v>
      </c>
      <c r="D547" s="140"/>
      <c r="E547" s="140"/>
      <c r="F547" s="140"/>
      <c r="G547" s="140"/>
      <c r="H547" s="98"/>
      <c r="I547" s="96"/>
      <c r="J547" s="96"/>
      <c r="K547" s="99"/>
      <c r="L547" s="99"/>
      <c r="M547" s="99" t="s">
        <v>9</v>
      </c>
      <c r="N547" s="48" t="s">
        <v>9</v>
      </c>
      <c r="O547" s="98"/>
      <c r="P547" s="48" t="s">
        <v>9</v>
      </c>
      <c r="Q547" s="132"/>
      <c r="R547" s="48" t="s">
        <v>9</v>
      </c>
      <c r="S547" s="48" t="s">
        <v>9</v>
      </c>
      <c r="T547" s="48" t="s">
        <v>9</v>
      </c>
      <c r="U547" s="125"/>
      <c r="V547" s="96"/>
      <c r="W547" s="125"/>
      <c r="X547" s="96"/>
      <c r="Y547" s="125"/>
      <c r="Z547" s="96"/>
      <c r="AA547" s="96"/>
      <c r="AB547" s="96"/>
      <c r="AC547" s="48" t="s">
        <v>9</v>
      </c>
      <c r="AD547" s="49"/>
    </row>
    <row r="548" spans="1:30" s="3" customFormat="1" ht="39.950000000000003" customHeight="1" x14ac:dyDescent="0.25">
      <c r="A548" s="116" t="s">
        <v>9</v>
      </c>
      <c r="B548" s="48" t="s">
        <v>9</v>
      </c>
      <c r="C548" s="48" t="s">
        <v>9</v>
      </c>
      <c r="D548" s="140"/>
      <c r="E548" s="140"/>
      <c r="F548" s="140"/>
      <c r="G548" s="140"/>
      <c r="H548" s="98"/>
      <c r="I548" s="96"/>
      <c r="J548" s="96"/>
      <c r="K548" s="99"/>
      <c r="L548" s="99"/>
      <c r="M548" s="99" t="s">
        <v>9</v>
      </c>
      <c r="N548" s="48" t="s">
        <v>9</v>
      </c>
      <c r="O548" s="98"/>
      <c r="P548" s="48" t="s">
        <v>9</v>
      </c>
      <c r="Q548" s="132"/>
      <c r="R548" s="48" t="s">
        <v>9</v>
      </c>
      <c r="S548" s="48" t="s">
        <v>9</v>
      </c>
      <c r="T548" s="48" t="s">
        <v>9</v>
      </c>
      <c r="U548" s="125"/>
      <c r="V548" s="96"/>
      <c r="W548" s="125"/>
      <c r="X548" s="96"/>
      <c r="Y548" s="125"/>
      <c r="Z548" s="96"/>
      <c r="AA548" s="96"/>
      <c r="AB548" s="96"/>
      <c r="AC548" s="48" t="s">
        <v>9</v>
      </c>
      <c r="AD548" s="49"/>
    </row>
    <row r="549" spans="1:30" s="3" customFormat="1" ht="6.95" customHeight="1" x14ac:dyDescent="0.25">
      <c r="A549" s="10"/>
      <c r="B549" s="139"/>
      <c r="C549" s="139"/>
      <c r="D549" s="139"/>
      <c r="E549" s="139"/>
      <c r="F549" s="139"/>
      <c r="G549" s="139"/>
      <c r="H549" s="139"/>
      <c r="I549" s="139"/>
      <c r="J549" s="139"/>
      <c r="K549" s="139"/>
      <c r="L549" s="131"/>
      <c r="M549" s="124"/>
      <c r="N549" s="124"/>
      <c r="O549" s="124"/>
      <c r="P549" s="124"/>
      <c r="Q549" s="12"/>
      <c r="R549" s="12"/>
      <c r="S549" s="12"/>
      <c r="T549" s="12"/>
      <c r="U549" s="12"/>
      <c r="V549" s="12"/>
      <c r="W549" s="12"/>
      <c r="X549" s="12"/>
      <c r="Y549" s="12"/>
      <c r="Z549" s="12"/>
      <c r="AA549" s="12"/>
      <c r="AB549" s="12"/>
      <c r="AC549" s="124"/>
      <c r="AD549" s="9"/>
    </row>
    <row r="550" spans="1:30" s="3" customFormat="1" ht="12.75" x14ac:dyDescent="0.25">
      <c r="A550" s="178" t="s">
        <v>582</v>
      </c>
      <c r="B550" s="179"/>
      <c r="C550" s="179"/>
      <c r="D550" s="179"/>
      <c r="E550" s="179"/>
      <c r="F550" s="179"/>
      <c r="G550" s="179"/>
      <c r="H550" s="179"/>
      <c r="I550" s="179"/>
      <c r="J550" s="179"/>
      <c r="K550" s="141"/>
      <c r="L550" s="131"/>
      <c r="M550" s="124"/>
      <c r="N550" s="124"/>
      <c r="O550" s="124"/>
      <c r="P550" s="124"/>
      <c r="Q550" s="124"/>
      <c r="R550" s="124"/>
      <c r="S550" s="124"/>
      <c r="T550" s="124"/>
      <c r="U550" s="124"/>
      <c r="V550" s="124"/>
      <c r="W550" s="124"/>
      <c r="X550" s="124"/>
      <c r="Y550" s="124"/>
      <c r="Z550" s="124"/>
      <c r="AA550" s="124"/>
      <c r="AB550" s="124"/>
      <c r="AC550" s="124"/>
      <c r="AD550" s="9"/>
    </row>
    <row r="551" spans="1:30" s="3" customFormat="1" ht="12.75" x14ac:dyDescent="0.25">
      <c r="A551" s="10"/>
      <c r="B551" s="124"/>
      <c r="C551" s="124"/>
      <c r="D551" s="124"/>
      <c r="E551" s="124"/>
      <c r="F551" s="124"/>
      <c r="G551" s="124"/>
      <c r="H551" s="124"/>
      <c r="I551" s="124"/>
      <c r="J551" s="124"/>
      <c r="K551" s="124"/>
      <c r="L551" s="131"/>
      <c r="M551" s="124"/>
      <c r="N551" s="124"/>
      <c r="O551" s="124"/>
      <c r="P551" s="124"/>
      <c r="Q551" s="124"/>
      <c r="R551" s="124"/>
      <c r="S551" s="124"/>
      <c r="T551" s="124"/>
      <c r="U551" s="124"/>
      <c r="V551" s="124"/>
      <c r="W551" s="124"/>
      <c r="X551" s="124"/>
      <c r="Y551" s="124"/>
      <c r="Z551" s="124"/>
      <c r="AA551" s="124"/>
      <c r="AB551" s="124"/>
      <c r="AC551" s="124"/>
      <c r="AD551" s="9"/>
    </row>
    <row r="552" spans="1:30" s="3" customFormat="1" ht="68.45" customHeight="1" x14ac:dyDescent="0.25">
      <c r="A552" s="13"/>
      <c r="B552" s="123" t="s">
        <v>23</v>
      </c>
      <c r="C552" s="196"/>
      <c r="D552" s="197"/>
      <c r="E552" s="197"/>
      <c r="F552" s="198"/>
      <c r="G552" s="124"/>
      <c r="H552" s="124"/>
      <c r="I552" s="124"/>
      <c r="J552" s="124"/>
      <c r="K552" s="124"/>
      <c r="L552" s="131"/>
      <c r="M552" s="124"/>
      <c r="N552" s="124"/>
      <c r="O552" s="124"/>
      <c r="P552" s="124"/>
      <c r="Q552" s="124"/>
      <c r="R552" s="124"/>
      <c r="S552" s="124"/>
      <c r="T552" s="124"/>
      <c r="U552" s="124"/>
      <c r="V552" s="124"/>
      <c r="W552" s="124"/>
      <c r="X552" s="124"/>
      <c r="Y552" s="124"/>
      <c r="Z552" s="124"/>
      <c r="AA552" s="124"/>
      <c r="AB552" s="124"/>
      <c r="AC552" s="124"/>
      <c r="AD552" s="9"/>
    </row>
    <row r="553" spans="1:30" s="3" customFormat="1" ht="6.95" customHeight="1" thickBot="1" x14ac:dyDescent="0.3">
      <c r="A553" s="14"/>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6"/>
    </row>
    <row r="554" spans="1:30" s="3" customFormat="1" ht="28.5" customHeight="1" x14ac:dyDescent="0.25">
      <c r="A554" s="5" t="s">
        <v>51</v>
      </c>
      <c r="B554" s="114" t="s">
        <v>405</v>
      </c>
      <c r="C554" s="115"/>
      <c r="D554" s="6"/>
      <c r="E554" s="6"/>
      <c r="F554" s="6"/>
      <c r="G554" s="6"/>
      <c r="H554" s="6"/>
      <c r="I554" s="6"/>
      <c r="J554" s="6"/>
      <c r="K554" s="6"/>
      <c r="L554" s="6"/>
      <c r="M554" s="6"/>
      <c r="N554" s="6"/>
      <c r="O554" s="6"/>
      <c r="P554" s="6"/>
      <c r="Q554" s="6"/>
      <c r="R554" s="6"/>
      <c r="S554" s="6"/>
      <c r="T554" s="6"/>
      <c r="U554" s="6"/>
      <c r="V554" s="6"/>
      <c r="W554" s="6"/>
      <c r="X554" s="6"/>
      <c r="Y554" s="6"/>
      <c r="Z554" s="6"/>
      <c r="AA554" s="6"/>
      <c r="AB554" s="6"/>
      <c r="AC554" s="6"/>
      <c r="AD554" s="7"/>
    </row>
    <row r="555" spans="1:30" s="3" customFormat="1" ht="6.95" customHeight="1" x14ac:dyDescent="0.25">
      <c r="A555" s="8"/>
      <c r="B555" s="41"/>
      <c r="C555" s="41"/>
      <c r="D555" s="41"/>
      <c r="E555" s="41"/>
      <c r="F555" s="41"/>
      <c r="G555" s="41"/>
      <c r="H555" s="41"/>
      <c r="I555" s="41"/>
      <c r="J555" s="41"/>
      <c r="K555" s="41"/>
      <c r="L555" s="131"/>
      <c r="M555" s="41"/>
      <c r="N555" s="112"/>
      <c r="O555" s="112"/>
      <c r="P555" s="41"/>
      <c r="Q555" s="41"/>
      <c r="R555" s="41"/>
      <c r="S555" s="41"/>
      <c r="T555" s="112"/>
      <c r="U555" s="41"/>
      <c r="V555" s="41"/>
      <c r="W555" s="41"/>
      <c r="X555" s="41"/>
      <c r="Y555" s="41"/>
      <c r="Z555" s="41"/>
      <c r="AA555" s="50"/>
      <c r="AB555" s="41"/>
      <c r="AC555" s="112"/>
      <c r="AD555" s="9"/>
    </row>
    <row r="556" spans="1:30" s="3" customFormat="1" ht="28.5" customHeight="1" x14ac:dyDescent="0.25">
      <c r="A556" s="10"/>
      <c r="B556" s="123" t="s">
        <v>24</v>
      </c>
      <c r="C556" s="125"/>
      <c r="D556" s="122" t="s">
        <v>17</v>
      </c>
      <c r="E556" s="105"/>
      <c r="F556" s="122" t="s">
        <v>20</v>
      </c>
      <c r="G556" s="105"/>
      <c r="H556" s="124"/>
      <c r="I556" s="124"/>
      <c r="J556" s="124"/>
      <c r="K556" s="124"/>
      <c r="L556" s="131"/>
      <c r="M556" s="124"/>
      <c r="N556" s="124"/>
      <c r="O556" s="124"/>
      <c r="P556" s="124"/>
      <c r="Q556" s="124"/>
      <c r="R556" s="124"/>
      <c r="S556" s="124"/>
      <c r="T556" s="124"/>
      <c r="U556" s="124"/>
      <c r="V556" s="124"/>
      <c r="W556" s="124"/>
      <c r="X556" s="124"/>
      <c r="Y556" s="124"/>
      <c r="Z556" s="124"/>
      <c r="AA556" s="124"/>
      <c r="AB556" s="124"/>
      <c r="AC556" s="124"/>
      <c r="AD556" s="9"/>
    </row>
    <row r="557" spans="1:30" s="3" customFormat="1" ht="6.95" customHeight="1" x14ac:dyDescent="0.25">
      <c r="A557" s="10"/>
      <c r="B557" s="120"/>
      <c r="C557" s="124"/>
      <c r="D557" s="124"/>
      <c r="E557" s="124"/>
      <c r="F557" s="124"/>
      <c r="G557" s="124"/>
      <c r="H557" s="124"/>
      <c r="I557" s="124"/>
      <c r="J557" s="124"/>
      <c r="K557" s="124"/>
      <c r="L557" s="131"/>
      <c r="M557" s="124"/>
      <c r="N557" s="124"/>
      <c r="O557" s="124"/>
      <c r="P557" s="124"/>
      <c r="Q557" s="124"/>
      <c r="R557" s="124"/>
      <c r="S557" s="124"/>
      <c r="T557" s="124"/>
      <c r="U557" s="124"/>
      <c r="V557" s="124"/>
      <c r="W557" s="124"/>
      <c r="X557" s="124"/>
      <c r="Y557" s="124"/>
      <c r="Z557" s="124"/>
      <c r="AA557" s="124"/>
      <c r="AB557" s="124"/>
      <c r="AC557" s="124"/>
      <c r="AD557" s="9"/>
    </row>
    <row r="558" spans="1:30" s="3" customFormat="1" ht="30" customHeight="1" x14ac:dyDescent="0.25">
      <c r="A558" s="10"/>
      <c r="B558" s="123" t="s">
        <v>8</v>
      </c>
      <c r="C558" s="96"/>
      <c r="D558" s="122" t="s">
        <v>18</v>
      </c>
      <c r="E558" s="47"/>
      <c r="F558" s="123" t="s">
        <v>140</v>
      </c>
      <c r="G558" s="98"/>
      <c r="H558" s="176" t="s">
        <v>141</v>
      </c>
      <c r="I558" s="177"/>
      <c r="J558" s="98"/>
      <c r="K558" s="176" t="s">
        <v>139</v>
      </c>
      <c r="L558" s="193"/>
      <c r="M558" s="194" t="s">
        <v>9</v>
      </c>
      <c r="N558" s="195"/>
      <c r="O558" s="124"/>
      <c r="P558" s="124"/>
      <c r="Q558" s="124"/>
      <c r="R558" s="124"/>
      <c r="S558" s="124"/>
      <c r="T558" s="124"/>
      <c r="U558" s="124"/>
      <c r="V558" s="124"/>
      <c r="W558" s="124"/>
      <c r="X558" s="124"/>
      <c r="Y558" s="124"/>
      <c r="Z558" s="124"/>
      <c r="AA558" s="124"/>
      <c r="AB558" s="131"/>
      <c r="AC558" s="124"/>
      <c r="AD558" s="9"/>
    </row>
    <row r="559" spans="1:30" s="3" customFormat="1" ht="6.95" customHeight="1" x14ac:dyDescent="0.2">
      <c r="A559" s="10"/>
      <c r="B559" s="124"/>
      <c r="C559" s="124"/>
      <c r="D559" s="124"/>
      <c r="E559" s="37"/>
      <c r="F559" s="124"/>
      <c r="G559" s="124"/>
      <c r="H559" s="124"/>
      <c r="I559" s="124"/>
      <c r="J559" s="124"/>
      <c r="K559" s="124"/>
      <c r="L559" s="131"/>
      <c r="M559" s="124"/>
      <c r="N559" s="124"/>
      <c r="O559" s="124"/>
      <c r="P559" s="124"/>
      <c r="Q559" s="124"/>
      <c r="R559" s="124"/>
      <c r="S559" s="124"/>
      <c r="T559" s="124"/>
      <c r="U559" s="124"/>
      <c r="V559" s="124"/>
      <c r="W559" s="124"/>
      <c r="X559" s="124"/>
      <c r="Y559" s="124"/>
      <c r="Z559" s="124"/>
      <c r="AA559" s="124"/>
      <c r="AB559" s="124"/>
      <c r="AC559" s="124"/>
      <c r="AD559" s="9"/>
    </row>
    <row r="560" spans="1:30" s="3" customFormat="1" ht="29.25" customHeight="1" x14ac:dyDescent="0.25">
      <c r="A560" s="10"/>
      <c r="B560" s="123" t="s">
        <v>5</v>
      </c>
      <c r="C560" s="96"/>
      <c r="D560" s="123" t="s">
        <v>19</v>
      </c>
      <c r="E560" s="47"/>
      <c r="F560" s="124"/>
      <c r="G560" s="124"/>
      <c r="H560" s="124"/>
      <c r="I560" s="124"/>
      <c r="J560" s="124"/>
      <c r="K560" s="124"/>
      <c r="L560" s="131"/>
      <c r="M560" s="124"/>
      <c r="N560" s="124"/>
      <c r="O560" s="124"/>
      <c r="P560" s="124"/>
      <c r="Q560" s="124"/>
      <c r="R560" s="124"/>
      <c r="S560" s="124"/>
      <c r="T560" s="124"/>
      <c r="U560" s="124"/>
      <c r="V560" s="124"/>
      <c r="W560" s="124"/>
      <c r="X560" s="124"/>
      <c r="Y560" s="124"/>
      <c r="Z560" s="124"/>
      <c r="AA560" s="124"/>
      <c r="AB560" s="124"/>
      <c r="AC560" s="124"/>
      <c r="AD560" s="9"/>
    </row>
    <row r="561" spans="1:30" s="3" customFormat="1" ht="18.600000000000001" customHeight="1" x14ac:dyDescent="0.25">
      <c r="A561" s="10"/>
      <c r="B561" s="124"/>
      <c r="C561" s="124"/>
      <c r="D561" s="124"/>
      <c r="E561" s="124"/>
      <c r="F561" s="124"/>
      <c r="G561" s="124"/>
      <c r="H561" s="124"/>
      <c r="I561" s="185" t="s">
        <v>2</v>
      </c>
      <c r="J561" s="186"/>
      <c r="K561" s="186"/>
      <c r="L561" s="186"/>
      <c r="M561" s="186"/>
      <c r="N561" s="186"/>
      <c r="O561" s="186"/>
      <c r="P561" s="11"/>
      <c r="Q561" s="11"/>
      <c r="R561" s="180" t="s">
        <v>138</v>
      </c>
      <c r="S561" s="181"/>
      <c r="T561" s="181"/>
      <c r="U561" s="181"/>
      <c r="V561" s="182"/>
      <c r="W561" s="182"/>
      <c r="X561" s="182"/>
      <c r="Y561" s="182"/>
      <c r="Z561" s="182"/>
      <c r="AA561" s="182"/>
      <c r="AB561" s="182"/>
      <c r="AC561" s="182"/>
      <c r="AD561" s="183"/>
    </row>
    <row r="562" spans="1:30" s="22" customFormat="1" ht="45.6" customHeight="1" x14ac:dyDescent="0.2">
      <c r="A562" s="17" t="s">
        <v>1</v>
      </c>
      <c r="B562" s="18" t="s">
        <v>581</v>
      </c>
      <c r="C562" s="18" t="s">
        <v>408</v>
      </c>
      <c r="D562" s="19" t="s">
        <v>13</v>
      </c>
      <c r="E562" s="19" t="s">
        <v>14</v>
      </c>
      <c r="F562" s="19" t="s">
        <v>15</v>
      </c>
      <c r="G562" s="19" t="s">
        <v>409</v>
      </c>
      <c r="H562" s="19" t="s">
        <v>410</v>
      </c>
      <c r="I562" s="19" t="s">
        <v>16</v>
      </c>
      <c r="J562" s="19" t="s">
        <v>92</v>
      </c>
      <c r="K562" s="19" t="s">
        <v>580</v>
      </c>
      <c r="L562" s="19" t="s">
        <v>3</v>
      </c>
      <c r="M562" s="19" t="s">
        <v>143</v>
      </c>
      <c r="N562" s="19" t="s">
        <v>406</v>
      </c>
      <c r="O562" s="19" t="s">
        <v>142</v>
      </c>
      <c r="P562" s="19" t="s">
        <v>584</v>
      </c>
      <c r="Q562" s="19" t="s">
        <v>97</v>
      </c>
      <c r="R562" s="19" t="s">
        <v>429</v>
      </c>
      <c r="S562" s="18" t="s">
        <v>96</v>
      </c>
      <c r="T562" s="18" t="s">
        <v>427</v>
      </c>
      <c r="U562" s="23" t="s">
        <v>105</v>
      </c>
      <c r="V562" s="23" t="s">
        <v>106</v>
      </c>
      <c r="W562" s="23" t="s">
        <v>107</v>
      </c>
      <c r="X562" s="23" t="s">
        <v>108</v>
      </c>
      <c r="Y562" s="23" t="s">
        <v>109</v>
      </c>
      <c r="Z562" s="23" t="s">
        <v>110</v>
      </c>
      <c r="AA562" s="20" t="s">
        <v>94</v>
      </c>
      <c r="AB562" s="20" t="s">
        <v>91</v>
      </c>
      <c r="AC562" s="19" t="s">
        <v>407</v>
      </c>
      <c r="AD562" s="21" t="s">
        <v>95</v>
      </c>
    </row>
    <row r="563" spans="1:30" s="3" customFormat="1" ht="39.950000000000003" customHeight="1" x14ac:dyDescent="0.25">
      <c r="A563" s="116" t="s">
        <v>9</v>
      </c>
      <c r="B563" s="48" t="s">
        <v>9</v>
      </c>
      <c r="C563" s="48" t="s">
        <v>9</v>
      </c>
      <c r="D563" s="140"/>
      <c r="E563" s="140"/>
      <c r="F563" s="140"/>
      <c r="G563" s="140"/>
      <c r="H563" s="98"/>
      <c r="I563" s="96"/>
      <c r="J563" s="96"/>
      <c r="K563" s="99"/>
      <c r="L563" s="99"/>
      <c r="M563" s="99" t="s">
        <v>9</v>
      </c>
      <c r="N563" s="48" t="s">
        <v>9</v>
      </c>
      <c r="O563" s="98"/>
      <c r="P563" s="48" t="s">
        <v>9</v>
      </c>
      <c r="Q563" s="132"/>
      <c r="R563" s="48" t="s">
        <v>9</v>
      </c>
      <c r="S563" s="48" t="s">
        <v>9</v>
      </c>
      <c r="T563" s="48" t="s">
        <v>9</v>
      </c>
      <c r="U563" s="125"/>
      <c r="V563" s="96"/>
      <c r="W563" s="125"/>
      <c r="X563" s="96"/>
      <c r="Y563" s="125"/>
      <c r="Z563" s="96"/>
      <c r="AA563" s="96"/>
      <c r="AB563" s="96"/>
      <c r="AC563" s="48" t="s">
        <v>9</v>
      </c>
      <c r="AD563" s="49"/>
    </row>
    <row r="564" spans="1:30" s="3" customFormat="1" ht="39.950000000000003" customHeight="1" x14ac:dyDescent="0.25">
      <c r="A564" s="116" t="s">
        <v>9</v>
      </c>
      <c r="B564" s="48" t="s">
        <v>9</v>
      </c>
      <c r="C564" s="48" t="s">
        <v>9</v>
      </c>
      <c r="D564" s="140"/>
      <c r="E564" s="140"/>
      <c r="F564" s="140"/>
      <c r="G564" s="140"/>
      <c r="H564" s="98"/>
      <c r="I564" s="96"/>
      <c r="J564" s="96"/>
      <c r="K564" s="99"/>
      <c r="L564" s="99"/>
      <c r="M564" s="99" t="s">
        <v>9</v>
      </c>
      <c r="N564" s="48" t="s">
        <v>9</v>
      </c>
      <c r="O564" s="98"/>
      <c r="P564" s="48" t="s">
        <v>9</v>
      </c>
      <c r="Q564" s="132"/>
      <c r="R564" s="48" t="s">
        <v>9</v>
      </c>
      <c r="S564" s="48" t="s">
        <v>9</v>
      </c>
      <c r="T564" s="48" t="s">
        <v>9</v>
      </c>
      <c r="U564" s="125"/>
      <c r="V564" s="96"/>
      <c r="W564" s="125"/>
      <c r="X564" s="96"/>
      <c r="Y564" s="125"/>
      <c r="Z564" s="96"/>
      <c r="AA564" s="96"/>
      <c r="AB564" s="96"/>
      <c r="AC564" s="48" t="s">
        <v>9</v>
      </c>
      <c r="AD564" s="49"/>
    </row>
    <row r="565" spans="1:30" s="3" customFormat="1" ht="39.950000000000003" customHeight="1" x14ac:dyDescent="0.25">
      <c r="A565" s="116" t="s">
        <v>9</v>
      </c>
      <c r="B565" s="48" t="s">
        <v>9</v>
      </c>
      <c r="C565" s="48" t="s">
        <v>9</v>
      </c>
      <c r="D565" s="140"/>
      <c r="E565" s="140"/>
      <c r="F565" s="140"/>
      <c r="G565" s="140"/>
      <c r="H565" s="98"/>
      <c r="I565" s="96"/>
      <c r="J565" s="96"/>
      <c r="K565" s="99"/>
      <c r="L565" s="99"/>
      <c r="M565" s="99" t="s">
        <v>9</v>
      </c>
      <c r="N565" s="48" t="s">
        <v>9</v>
      </c>
      <c r="O565" s="98"/>
      <c r="P565" s="48" t="s">
        <v>9</v>
      </c>
      <c r="Q565" s="132"/>
      <c r="R565" s="48" t="s">
        <v>9</v>
      </c>
      <c r="S565" s="48" t="s">
        <v>9</v>
      </c>
      <c r="T565" s="48" t="s">
        <v>9</v>
      </c>
      <c r="U565" s="125"/>
      <c r="V565" s="96"/>
      <c r="W565" s="125"/>
      <c r="X565" s="96"/>
      <c r="Y565" s="125"/>
      <c r="Z565" s="96"/>
      <c r="AA565" s="96"/>
      <c r="AB565" s="96"/>
      <c r="AC565" s="48" t="s">
        <v>9</v>
      </c>
      <c r="AD565" s="49"/>
    </row>
    <row r="566" spans="1:30" s="3" customFormat="1" ht="39.950000000000003" customHeight="1" x14ac:dyDescent="0.25">
      <c r="A566" s="116" t="s">
        <v>9</v>
      </c>
      <c r="B566" s="48" t="s">
        <v>9</v>
      </c>
      <c r="C566" s="48" t="s">
        <v>9</v>
      </c>
      <c r="D566" s="140"/>
      <c r="E566" s="140"/>
      <c r="F566" s="140"/>
      <c r="G566" s="140"/>
      <c r="H566" s="98"/>
      <c r="I566" s="96"/>
      <c r="J566" s="96"/>
      <c r="K566" s="99"/>
      <c r="L566" s="99"/>
      <c r="M566" s="99" t="s">
        <v>9</v>
      </c>
      <c r="N566" s="48" t="s">
        <v>9</v>
      </c>
      <c r="O566" s="98"/>
      <c r="P566" s="48" t="s">
        <v>9</v>
      </c>
      <c r="Q566" s="132"/>
      <c r="R566" s="48" t="s">
        <v>9</v>
      </c>
      <c r="S566" s="48" t="s">
        <v>9</v>
      </c>
      <c r="T566" s="48" t="s">
        <v>9</v>
      </c>
      <c r="U566" s="125"/>
      <c r="V566" s="96"/>
      <c r="W566" s="125"/>
      <c r="X566" s="96"/>
      <c r="Y566" s="125"/>
      <c r="Z566" s="96"/>
      <c r="AA566" s="96"/>
      <c r="AB566" s="96"/>
      <c r="AC566" s="48" t="s">
        <v>9</v>
      </c>
      <c r="AD566" s="49"/>
    </row>
    <row r="567" spans="1:30" s="3" customFormat="1" ht="39.950000000000003" customHeight="1" x14ac:dyDescent="0.25">
      <c r="A567" s="116" t="s">
        <v>9</v>
      </c>
      <c r="B567" s="48" t="s">
        <v>9</v>
      </c>
      <c r="C567" s="48" t="s">
        <v>9</v>
      </c>
      <c r="D567" s="140"/>
      <c r="E567" s="140"/>
      <c r="F567" s="140"/>
      <c r="G567" s="140"/>
      <c r="H567" s="98"/>
      <c r="I567" s="96"/>
      <c r="J567" s="96"/>
      <c r="K567" s="99"/>
      <c r="L567" s="99"/>
      <c r="M567" s="99" t="s">
        <v>9</v>
      </c>
      <c r="N567" s="48" t="s">
        <v>9</v>
      </c>
      <c r="O567" s="98"/>
      <c r="P567" s="48" t="s">
        <v>9</v>
      </c>
      <c r="Q567" s="132"/>
      <c r="R567" s="48" t="s">
        <v>9</v>
      </c>
      <c r="S567" s="48" t="s">
        <v>9</v>
      </c>
      <c r="T567" s="48" t="s">
        <v>9</v>
      </c>
      <c r="U567" s="125"/>
      <c r="V567" s="96"/>
      <c r="W567" s="125"/>
      <c r="X567" s="96"/>
      <c r="Y567" s="125"/>
      <c r="Z567" s="96"/>
      <c r="AA567" s="96"/>
      <c r="AB567" s="96"/>
      <c r="AC567" s="48" t="s">
        <v>9</v>
      </c>
      <c r="AD567" s="49"/>
    </row>
    <row r="568" spans="1:30" s="3" customFormat="1" ht="39.950000000000003" customHeight="1" x14ac:dyDescent="0.25">
      <c r="A568" s="116" t="s">
        <v>9</v>
      </c>
      <c r="B568" s="48" t="s">
        <v>9</v>
      </c>
      <c r="C568" s="48" t="s">
        <v>9</v>
      </c>
      <c r="D568" s="140"/>
      <c r="E568" s="140"/>
      <c r="F568" s="140"/>
      <c r="G568" s="140"/>
      <c r="H568" s="98"/>
      <c r="I568" s="96"/>
      <c r="J568" s="96"/>
      <c r="K568" s="99"/>
      <c r="L568" s="99"/>
      <c r="M568" s="99" t="s">
        <v>9</v>
      </c>
      <c r="N568" s="48" t="s">
        <v>9</v>
      </c>
      <c r="O568" s="98"/>
      <c r="P568" s="48" t="s">
        <v>9</v>
      </c>
      <c r="Q568" s="132"/>
      <c r="R568" s="48" t="s">
        <v>9</v>
      </c>
      <c r="S568" s="48" t="s">
        <v>9</v>
      </c>
      <c r="T568" s="48" t="s">
        <v>9</v>
      </c>
      <c r="U568" s="125"/>
      <c r="V568" s="96"/>
      <c r="W568" s="125"/>
      <c r="X568" s="96"/>
      <c r="Y568" s="125"/>
      <c r="Z568" s="96"/>
      <c r="AA568" s="96"/>
      <c r="AB568" s="96"/>
      <c r="AC568" s="48" t="s">
        <v>9</v>
      </c>
      <c r="AD568" s="49"/>
    </row>
    <row r="569" spans="1:30" s="3" customFormat="1" ht="6.95" customHeight="1" x14ac:dyDescent="0.25">
      <c r="A569" s="10"/>
      <c r="B569" s="139"/>
      <c r="C569" s="139"/>
      <c r="D569" s="139"/>
      <c r="E569" s="139"/>
      <c r="F569" s="139"/>
      <c r="G569" s="139"/>
      <c r="H569" s="139"/>
      <c r="I569" s="139"/>
      <c r="J569" s="139"/>
      <c r="K569" s="139"/>
      <c r="L569" s="131"/>
      <c r="M569" s="124"/>
      <c r="N569" s="124"/>
      <c r="O569" s="124"/>
      <c r="P569" s="124"/>
      <c r="Q569" s="12"/>
      <c r="R569" s="12"/>
      <c r="S569" s="12"/>
      <c r="T569" s="12"/>
      <c r="U569" s="12"/>
      <c r="V569" s="12"/>
      <c r="W569" s="12"/>
      <c r="X569" s="12"/>
      <c r="Y569" s="12"/>
      <c r="Z569" s="12"/>
      <c r="AA569" s="12"/>
      <c r="AB569" s="12"/>
      <c r="AC569" s="124"/>
      <c r="AD569" s="9"/>
    </row>
    <row r="570" spans="1:30" s="3" customFormat="1" ht="12.75" x14ac:dyDescent="0.25">
      <c r="A570" s="178" t="s">
        <v>582</v>
      </c>
      <c r="B570" s="179"/>
      <c r="C570" s="179"/>
      <c r="D570" s="179"/>
      <c r="E570" s="179"/>
      <c r="F570" s="179"/>
      <c r="G570" s="179"/>
      <c r="H570" s="179"/>
      <c r="I570" s="179"/>
      <c r="J570" s="179"/>
      <c r="K570" s="141"/>
      <c r="L570" s="131"/>
      <c r="M570" s="124"/>
      <c r="N570" s="124"/>
      <c r="O570" s="124"/>
      <c r="P570" s="124"/>
      <c r="Q570" s="124"/>
      <c r="R570" s="124"/>
      <c r="S570" s="124"/>
      <c r="T570" s="124"/>
      <c r="U570" s="124"/>
      <c r="V570" s="124"/>
      <c r="W570" s="124"/>
      <c r="X570" s="124"/>
      <c r="Y570" s="124"/>
      <c r="Z570" s="124"/>
      <c r="AA570" s="124"/>
      <c r="AB570" s="124"/>
      <c r="AC570" s="124"/>
      <c r="AD570" s="9"/>
    </row>
    <row r="571" spans="1:30" s="3" customFormat="1" ht="12.75" x14ac:dyDescent="0.25">
      <c r="A571" s="10"/>
      <c r="B571" s="124"/>
      <c r="C571" s="124"/>
      <c r="D571" s="124"/>
      <c r="E571" s="124"/>
      <c r="F571" s="124"/>
      <c r="G571" s="124"/>
      <c r="H571" s="124"/>
      <c r="I571" s="124"/>
      <c r="J571" s="124"/>
      <c r="K571" s="124"/>
      <c r="L571" s="131"/>
      <c r="M571" s="124"/>
      <c r="N571" s="124"/>
      <c r="O571" s="124"/>
      <c r="P571" s="124"/>
      <c r="Q571" s="124"/>
      <c r="R571" s="124"/>
      <c r="S571" s="124"/>
      <c r="T571" s="124"/>
      <c r="U571" s="124"/>
      <c r="V571" s="124"/>
      <c r="W571" s="124"/>
      <c r="X571" s="124"/>
      <c r="Y571" s="124"/>
      <c r="Z571" s="124"/>
      <c r="AA571" s="124"/>
      <c r="AB571" s="124"/>
      <c r="AC571" s="124"/>
      <c r="AD571" s="9"/>
    </row>
    <row r="572" spans="1:30" s="3" customFormat="1" ht="68.45" customHeight="1" x14ac:dyDescent="0.25">
      <c r="A572" s="13"/>
      <c r="B572" s="123" t="s">
        <v>23</v>
      </c>
      <c r="C572" s="196"/>
      <c r="D572" s="197"/>
      <c r="E572" s="197"/>
      <c r="F572" s="198"/>
      <c r="G572" s="124"/>
      <c r="H572" s="124"/>
      <c r="I572" s="124"/>
      <c r="J572" s="124"/>
      <c r="K572" s="124"/>
      <c r="L572" s="131"/>
      <c r="M572" s="124"/>
      <c r="N572" s="124"/>
      <c r="O572" s="124"/>
      <c r="P572" s="124"/>
      <c r="Q572" s="124"/>
      <c r="R572" s="124"/>
      <c r="S572" s="124"/>
      <c r="T572" s="124"/>
      <c r="U572" s="124"/>
      <c r="V572" s="124"/>
      <c r="W572" s="124"/>
      <c r="X572" s="124"/>
      <c r="Y572" s="124"/>
      <c r="Z572" s="124"/>
      <c r="AA572" s="124"/>
      <c r="AB572" s="124"/>
      <c r="AC572" s="124"/>
      <c r="AD572" s="9"/>
    </row>
    <row r="573" spans="1:30" s="3" customFormat="1" ht="6.95" customHeight="1" thickBot="1" x14ac:dyDescent="0.3">
      <c r="A573" s="14"/>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6"/>
    </row>
    <row r="574" spans="1:30" s="3" customFormat="1" ht="28.5" customHeight="1" x14ac:dyDescent="0.25">
      <c r="A574" s="5" t="s">
        <v>52</v>
      </c>
      <c r="B574" s="114" t="s">
        <v>405</v>
      </c>
      <c r="C574" s="115"/>
      <c r="D574" s="6"/>
      <c r="E574" s="6"/>
      <c r="F574" s="6"/>
      <c r="G574" s="6"/>
      <c r="H574" s="6"/>
      <c r="I574" s="6"/>
      <c r="J574" s="6"/>
      <c r="K574" s="6"/>
      <c r="L574" s="6"/>
      <c r="M574" s="6"/>
      <c r="N574" s="6"/>
      <c r="O574" s="6"/>
      <c r="P574" s="6"/>
      <c r="Q574" s="6"/>
      <c r="R574" s="6"/>
      <c r="S574" s="6"/>
      <c r="T574" s="6"/>
      <c r="U574" s="6"/>
      <c r="V574" s="6"/>
      <c r="W574" s="6"/>
      <c r="X574" s="6"/>
      <c r="Y574" s="6"/>
      <c r="Z574" s="6"/>
      <c r="AA574" s="6"/>
      <c r="AB574" s="6"/>
      <c r="AC574" s="6"/>
      <c r="AD574" s="7"/>
    </row>
    <row r="575" spans="1:30" s="3" customFormat="1" ht="6.95" customHeight="1" x14ac:dyDescent="0.25">
      <c r="A575" s="8"/>
      <c r="B575" s="41"/>
      <c r="C575" s="41"/>
      <c r="D575" s="41"/>
      <c r="E575" s="41"/>
      <c r="F575" s="41"/>
      <c r="G575" s="41"/>
      <c r="H575" s="41"/>
      <c r="I575" s="41"/>
      <c r="J575" s="41"/>
      <c r="K575" s="41"/>
      <c r="L575" s="131"/>
      <c r="M575" s="41"/>
      <c r="N575" s="112"/>
      <c r="O575" s="112"/>
      <c r="P575" s="41"/>
      <c r="Q575" s="41"/>
      <c r="R575" s="41"/>
      <c r="S575" s="41"/>
      <c r="T575" s="112"/>
      <c r="U575" s="41"/>
      <c r="V575" s="41"/>
      <c r="W575" s="41"/>
      <c r="X575" s="41"/>
      <c r="Y575" s="41"/>
      <c r="Z575" s="41"/>
      <c r="AA575" s="50"/>
      <c r="AB575" s="41"/>
      <c r="AC575" s="112"/>
      <c r="AD575" s="9"/>
    </row>
    <row r="576" spans="1:30" s="3" customFormat="1" ht="28.5" customHeight="1" x14ac:dyDescent="0.25">
      <c r="A576" s="10"/>
      <c r="B576" s="123" t="s">
        <v>24</v>
      </c>
      <c r="C576" s="125"/>
      <c r="D576" s="122" t="s">
        <v>17</v>
      </c>
      <c r="E576" s="105"/>
      <c r="F576" s="122" t="s">
        <v>20</v>
      </c>
      <c r="G576" s="105"/>
      <c r="H576" s="124"/>
      <c r="I576" s="124"/>
      <c r="J576" s="124"/>
      <c r="K576" s="124"/>
      <c r="L576" s="131"/>
      <c r="M576" s="124"/>
      <c r="N576" s="124"/>
      <c r="O576" s="124"/>
      <c r="P576" s="124"/>
      <c r="Q576" s="124"/>
      <c r="R576" s="124"/>
      <c r="S576" s="124"/>
      <c r="T576" s="124"/>
      <c r="U576" s="124"/>
      <c r="V576" s="124"/>
      <c r="W576" s="124"/>
      <c r="X576" s="124"/>
      <c r="Y576" s="124"/>
      <c r="Z576" s="124"/>
      <c r="AA576" s="124"/>
      <c r="AB576" s="124"/>
      <c r="AC576" s="124"/>
      <c r="AD576" s="9"/>
    </row>
    <row r="577" spans="1:30" s="3" customFormat="1" ht="6.95" customHeight="1" x14ac:dyDescent="0.25">
      <c r="A577" s="10"/>
      <c r="B577" s="120"/>
      <c r="C577" s="124"/>
      <c r="D577" s="124"/>
      <c r="E577" s="124"/>
      <c r="F577" s="124"/>
      <c r="G577" s="124"/>
      <c r="H577" s="124"/>
      <c r="I577" s="124"/>
      <c r="J577" s="124"/>
      <c r="K577" s="124"/>
      <c r="L577" s="131"/>
      <c r="M577" s="124"/>
      <c r="N577" s="124"/>
      <c r="O577" s="124"/>
      <c r="P577" s="124"/>
      <c r="Q577" s="124"/>
      <c r="R577" s="124"/>
      <c r="S577" s="124"/>
      <c r="T577" s="124"/>
      <c r="U577" s="124"/>
      <c r="V577" s="124"/>
      <c r="W577" s="124"/>
      <c r="X577" s="124"/>
      <c r="Y577" s="124"/>
      <c r="Z577" s="124"/>
      <c r="AA577" s="124"/>
      <c r="AB577" s="124"/>
      <c r="AC577" s="124"/>
      <c r="AD577" s="9"/>
    </row>
    <row r="578" spans="1:30" s="3" customFormat="1" ht="30" customHeight="1" x14ac:dyDescent="0.25">
      <c r="A578" s="10"/>
      <c r="B578" s="123" t="s">
        <v>8</v>
      </c>
      <c r="C578" s="96"/>
      <c r="D578" s="122" t="s">
        <v>18</v>
      </c>
      <c r="E578" s="47"/>
      <c r="F578" s="123" t="s">
        <v>140</v>
      </c>
      <c r="G578" s="98"/>
      <c r="H578" s="176" t="s">
        <v>141</v>
      </c>
      <c r="I578" s="177"/>
      <c r="J578" s="98"/>
      <c r="K578" s="176" t="s">
        <v>139</v>
      </c>
      <c r="L578" s="193"/>
      <c r="M578" s="194" t="s">
        <v>9</v>
      </c>
      <c r="N578" s="195"/>
      <c r="O578" s="124"/>
      <c r="P578" s="124"/>
      <c r="Q578" s="124"/>
      <c r="R578" s="124"/>
      <c r="S578" s="124"/>
      <c r="T578" s="124"/>
      <c r="U578" s="124"/>
      <c r="V578" s="124"/>
      <c r="W578" s="124"/>
      <c r="X578" s="124"/>
      <c r="Y578" s="124"/>
      <c r="Z578" s="124"/>
      <c r="AA578" s="124"/>
      <c r="AB578" s="131"/>
      <c r="AC578" s="124"/>
      <c r="AD578" s="9"/>
    </row>
    <row r="579" spans="1:30" s="3" customFormat="1" ht="6.95" customHeight="1" x14ac:dyDescent="0.2">
      <c r="A579" s="10"/>
      <c r="B579" s="124"/>
      <c r="C579" s="124"/>
      <c r="D579" s="124"/>
      <c r="E579" s="37"/>
      <c r="F579" s="124"/>
      <c r="G579" s="124"/>
      <c r="H579" s="124"/>
      <c r="I579" s="124"/>
      <c r="J579" s="124"/>
      <c r="K579" s="124"/>
      <c r="L579" s="131"/>
      <c r="M579" s="124"/>
      <c r="N579" s="124"/>
      <c r="O579" s="124"/>
      <c r="P579" s="124"/>
      <c r="Q579" s="124"/>
      <c r="R579" s="124"/>
      <c r="S579" s="124"/>
      <c r="T579" s="124"/>
      <c r="U579" s="124"/>
      <c r="V579" s="124"/>
      <c r="W579" s="124"/>
      <c r="X579" s="124"/>
      <c r="Y579" s="124"/>
      <c r="Z579" s="124"/>
      <c r="AA579" s="124"/>
      <c r="AB579" s="124"/>
      <c r="AC579" s="124"/>
      <c r="AD579" s="9"/>
    </row>
    <row r="580" spans="1:30" s="3" customFormat="1" ht="29.25" customHeight="1" x14ac:dyDescent="0.25">
      <c r="A580" s="10"/>
      <c r="B580" s="123" t="s">
        <v>5</v>
      </c>
      <c r="C580" s="96"/>
      <c r="D580" s="123" t="s">
        <v>19</v>
      </c>
      <c r="E580" s="47"/>
      <c r="F580" s="124"/>
      <c r="G580" s="124"/>
      <c r="H580" s="124"/>
      <c r="I580" s="124"/>
      <c r="J580" s="124"/>
      <c r="K580" s="124"/>
      <c r="L580" s="131"/>
      <c r="M580" s="124"/>
      <c r="N580" s="124"/>
      <c r="O580" s="124"/>
      <c r="P580" s="124"/>
      <c r="Q580" s="124"/>
      <c r="R580" s="124"/>
      <c r="S580" s="124"/>
      <c r="T580" s="124"/>
      <c r="U580" s="124"/>
      <c r="V580" s="124"/>
      <c r="W580" s="124"/>
      <c r="X580" s="124"/>
      <c r="Y580" s="124"/>
      <c r="Z580" s="124"/>
      <c r="AA580" s="124"/>
      <c r="AB580" s="124"/>
      <c r="AC580" s="124"/>
      <c r="AD580" s="9"/>
    </row>
    <row r="581" spans="1:30" s="3" customFormat="1" ht="18.600000000000001" customHeight="1" x14ac:dyDescent="0.25">
      <c r="A581" s="10"/>
      <c r="B581" s="124"/>
      <c r="C581" s="124"/>
      <c r="D581" s="124"/>
      <c r="E581" s="124"/>
      <c r="F581" s="124"/>
      <c r="G581" s="124"/>
      <c r="H581" s="124"/>
      <c r="I581" s="185" t="s">
        <v>2</v>
      </c>
      <c r="J581" s="186"/>
      <c r="K581" s="186"/>
      <c r="L581" s="186"/>
      <c r="M581" s="186"/>
      <c r="N581" s="186"/>
      <c r="O581" s="186"/>
      <c r="P581" s="11"/>
      <c r="Q581" s="11"/>
      <c r="R581" s="180" t="s">
        <v>138</v>
      </c>
      <c r="S581" s="181"/>
      <c r="T581" s="181"/>
      <c r="U581" s="181"/>
      <c r="V581" s="182"/>
      <c r="W581" s="182"/>
      <c r="X581" s="182"/>
      <c r="Y581" s="182"/>
      <c r="Z581" s="182"/>
      <c r="AA581" s="182"/>
      <c r="AB581" s="182"/>
      <c r="AC581" s="182"/>
      <c r="AD581" s="183"/>
    </row>
    <row r="582" spans="1:30" s="22" customFormat="1" ht="45.6" customHeight="1" x14ac:dyDescent="0.2">
      <c r="A582" s="17" t="s">
        <v>1</v>
      </c>
      <c r="B582" s="18" t="s">
        <v>581</v>
      </c>
      <c r="C582" s="18" t="s">
        <v>408</v>
      </c>
      <c r="D582" s="19" t="s">
        <v>13</v>
      </c>
      <c r="E582" s="19" t="s">
        <v>14</v>
      </c>
      <c r="F582" s="19" t="s">
        <v>15</v>
      </c>
      <c r="G582" s="19" t="s">
        <v>409</v>
      </c>
      <c r="H582" s="19" t="s">
        <v>410</v>
      </c>
      <c r="I582" s="19" t="s">
        <v>16</v>
      </c>
      <c r="J582" s="19" t="s">
        <v>92</v>
      </c>
      <c r="K582" s="19" t="s">
        <v>580</v>
      </c>
      <c r="L582" s="19" t="s">
        <v>3</v>
      </c>
      <c r="M582" s="19" t="s">
        <v>143</v>
      </c>
      <c r="N582" s="19" t="s">
        <v>406</v>
      </c>
      <c r="O582" s="19" t="s">
        <v>142</v>
      </c>
      <c r="P582" s="19" t="s">
        <v>584</v>
      </c>
      <c r="Q582" s="19" t="s">
        <v>97</v>
      </c>
      <c r="R582" s="19" t="s">
        <v>429</v>
      </c>
      <c r="S582" s="18" t="s">
        <v>96</v>
      </c>
      <c r="T582" s="18" t="s">
        <v>427</v>
      </c>
      <c r="U582" s="23" t="s">
        <v>105</v>
      </c>
      <c r="V582" s="23" t="s">
        <v>106</v>
      </c>
      <c r="W582" s="23" t="s">
        <v>107</v>
      </c>
      <c r="X582" s="23" t="s">
        <v>108</v>
      </c>
      <c r="Y582" s="23" t="s">
        <v>109</v>
      </c>
      <c r="Z582" s="23" t="s">
        <v>110</v>
      </c>
      <c r="AA582" s="20" t="s">
        <v>94</v>
      </c>
      <c r="AB582" s="20" t="s">
        <v>91</v>
      </c>
      <c r="AC582" s="19" t="s">
        <v>407</v>
      </c>
      <c r="AD582" s="21" t="s">
        <v>95</v>
      </c>
    </row>
    <row r="583" spans="1:30" s="3" customFormat="1" ht="39.950000000000003" customHeight="1" x14ac:dyDescent="0.25">
      <c r="A583" s="116" t="s">
        <v>9</v>
      </c>
      <c r="B583" s="48" t="s">
        <v>9</v>
      </c>
      <c r="C583" s="48" t="s">
        <v>9</v>
      </c>
      <c r="D583" s="140"/>
      <c r="E583" s="140"/>
      <c r="F583" s="140"/>
      <c r="G583" s="140"/>
      <c r="H583" s="98"/>
      <c r="I583" s="96"/>
      <c r="J583" s="96"/>
      <c r="K583" s="99"/>
      <c r="L583" s="99"/>
      <c r="M583" s="99" t="s">
        <v>9</v>
      </c>
      <c r="N583" s="48" t="s">
        <v>9</v>
      </c>
      <c r="O583" s="98"/>
      <c r="P583" s="48" t="s">
        <v>9</v>
      </c>
      <c r="Q583" s="132"/>
      <c r="R583" s="48" t="s">
        <v>9</v>
      </c>
      <c r="S583" s="48" t="s">
        <v>9</v>
      </c>
      <c r="T583" s="48" t="s">
        <v>9</v>
      </c>
      <c r="U583" s="125"/>
      <c r="V583" s="96"/>
      <c r="W583" s="125"/>
      <c r="X583" s="96"/>
      <c r="Y583" s="125"/>
      <c r="Z583" s="96"/>
      <c r="AA583" s="96"/>
      <c r="AB583" s="96"/>
      <c r="AC583" s="48" t="s">
        <v>9</v>
      </c>
      <c r="AD583" s="49"/>
    </row>
    <row r="584" spans="1:30" s="3" customFormat="1" ht="39.950000000000003" customHeight="1" x14ac:dyDescent="0.25">
      <c r="A584" s="116" t="s">
        <v>9</v>
      </c>
      <c r="B584" s="48" t="s">
        <v>9</v>
      </c>
      <c r="C584" s="48" t="s">
        <v>9</v>
      </c>
      <c r="D584" s="140"/>
      <c r="E584" s="140"/>
      <c r="F584" s="140"/>
      <c r="G584" s="140"/>
      <c r="H584" s="98"/>
      <c r="I584" s="96"/>
      <c r="J584" s="96"/>
      <c r="K584" s="99"/>
      <c r="L584" s="99"/>
      <c r="M584" s="99" t="s">
        <v>9</v>
      </c>
      <c r="N584" s="48" t="s">
        <v>9</v>
      </c>
      <c r="O584" s="98"/>
      <c r="P584" s="48" t="s">
        <v>9</v>
      </c>
      <c r="Q584" s="132"/>
      <c r="R584" s="48" t="s">
        <v>9</v>
      </c>
      <c r="S584" s="48" t="s">
        <v>9</v>
      </c>
      <c r="T584" s="48" t="s">
        <v>9</v>
      </c>
      <c r="U584" s="125"/>
      <c r="V584" s="96"/>
      <c r="W584" s="125"/>
      <c r="X584" s="96"/>
      <c r="Y584" s="125"/>
      <c r="Z584" s="96"/>
      <c r="AA584" s="96"/>
      <c r="AB584" s="96"/>
      <c r="AC584" s="48" t="s">
        <v>9</v>
      </c>
      <c r="AD584" s="49"/>
    </row>
    <row r="585" spans="1:30" s="3" customFormat="1" ht="39.950000000000003" customHeight="1" x14ac:dyDescent="0.25">
      <c r="A585" s="116" t="s">
        <v>9</v>
      </c>
      <c r="B585" s="48" t="s">
        <v>9</v>
      </c>
      <c r="C585" s="48" t="s">
        <v>9</v>
      </c>
      <c r="D585" s="140"/>
      <c r="E585" s="140"/>
      <c r="F585" s="140"/>
      <c r="G585" s="140"/>
      <c r="H585" s="98"/>
      <c r="I585" s="96"/>
      <c r="J585" s="96"/>
      <c r="K585" s="99"/>
      <c r="L585" s="99"/>
      <c r="M585" s="99" t="s">
        <v>9</v>
      </c>
      <c r="N585" s="48" t="s">
        <v>9</v>
      </c>
      <c r="O585" s="98"/>
      <c r="P585" s="48" t="s">
        <v>9</v>
      </c>
      <c r="Q585" s="132"/>
      <c r="R585" s="48" t="s">
        <v>9</v>
      </c>
      <c r="S585" s="48" t="s">
        <v>9</v>
      </c>
      <c r="T585" s="48" t="s">
        <v>9</v>
      </c>
      <c r="U585" s="125"/>
      <c r="V585" s="96"/>
      <c r="W585" s="125"/>
      <c r="X585" s="96"/>
      <c r="Y585" s="125"/>
      <c r="Z585" s="96"/>
      <c r="AA585" s="96"/>
      <c r="AB585" s="96"/>
      <c r="AC585" s="48" t="s">
        <v>9</v>
      </c>
      <c r="AD585" s="49"/>
    </row>
    <row r="586" spans="1:30" s="3" customFormat="1" ht="39.950000000000003" customHeight="1" x14ac:dyDescent="0.25">
      <c r="A586" s="116" t="s">
        <v>9</v>
      </c>
      <c r="B586" s="48" t="s">
        <v>9</v>
      </c>
      <c r="C586" s="48" t="s">
        <v>9</v>
      </c>
      <c r="D586" s="140"/>
      <c r="E586" s="140"/>
      <c r="F586" s="140"/>
      <c r="G586" s="140"/>
      <c r="H586" s="98"/>
      <c r="I586" s="96"/>
      <c r="J586" s="96"/>
      <c r="K586" s="99"/>
      <c r="L586" s="99"/>
      <c r="M586" s="99" t="s">
        <v>9</v>
      </c>
      <c r="N586" s="48" t="s">
        <v>9</v>
      </c>
      <c r="O586" s="98"/>
      <c r="P586" s="48" t="s">
        <v>9</v>
      </c>
      <c r="Q586" s="132"/>
      <c r="R586" s="48" t="s">
        <v>9</v>
      </c>
      <c r="S586" s="48" t="s">
        <v>9</v>
      </c>
      <c r="T586" s="48" t="s">
        <v>9</v>
      </c>
      <c r="U586" s="125"/>
      <c r="V586" s="96"/>
      <c r="W586" s="125"/>
      <c r="X586" s="96"/>
      <c r="Y586" s="125"/>
      <c r="Z586" s="96"/>
      <c r="AA586" s="96"/>
      <c r="AB586" s="96"/>
      <c r="AC586" s="48" t="s">
        <v>9</v>
      </c>
      <c r="AD586" s="49"/>
    </row>
    <row r="587" spans="1:30" s="3" customFormat="1" ht="39.950000000000003" customHeight="1" x14ac:dyDescent="0.25">
      <c r="A587" s="116" t="s">
        <v>9</v>
      </c>
      <c r="B587" s="48" t="s">
        <v>9</v>
      </c>
      <c r="C587" s="48" t="s">
        <v>9</v>
      </c>
      <c r="D587" s="140"/>
      <c r="E587" s="140"/>
      <c r="F587" s="140"/>
      <c r="G587" s="140"/>
      <c r="H587" s="98"/>
      <c r="I587" s="96"/>
      <c r="J587" s="96"/>
      <c r="K587" s="99"/>
      <c r="L587" s="99"/>
      <c r="M587" s="99" t="s">
        <v>9</v>
      </c>
      <c r="N587" s="48" t="s">
        <v>9</v>
      </c>
      <c r="O587" s="98"/>
      <c r="P587" s="48" t="s">
        <v>9</v>
      </c>
      <c r="Q587" s="132"/>
      <c r="R587" s="48" t="s">
        <v>9</v>
      </c>
      <c r="S587" s="48" t="s">
        <v>9</v>
      </c>
      <c r="T587" s="48" t="s">
        <v>9</v>
      </c>
      <c r="U587" s="125"/>
      <c r="V587" s="96"/>
      <c r="W587" s="125"/>
      <c r="X587" s="96"/>
      <c r="Y587" s="125"/>
      <c r="Z587" s="96"/>
      <c r="AA587" s="96"/>
      <c r="AB587" s="96"/>
      <c r="AC587" s="48" t="s">
        <v>9</v>
      </c>
      <c r="AD587" s="49"/>
    </row>
    <row r="588" spans="1:30" s="3" customFormat="1" ht="39.950000000000003" customHeight="1" x14ac:dyDescent="0.25">
      <c r="A588" s="116" t="s">
        <v>9</v>
      </c>
      <c r="B588" s="48" t="s">
        <v>9</v>
      </c>
      <c r="C588" s="48" t="s">
        <v>9</v>
      </c>
      <c r="D588" s="140"/>
      <c r="E588" s="140"/>
      <c r="F588" s="140"/>
      <c r="G588" s="140"/>
      <c r="H588" s="98"/>
      <c r="I588" s="96"/>
      <c r="J588" s="96"/>
      <c r="K588" s="99"/>
      <c r="L588" s="99"/>
      <c r="M588" s="99" t="s">
        <v>9</v>
      </c>
      <c r="N588" s="48" t="s">
        <v>9</v>
      </c>
      <c r="O588" s="98"/>
      <c r="P588" s="48" t="s">
        <v>9</v>
      </c>
      <c r="Q588" s="132"/>
      <c r="R588" s="48" t="s">
        <v>9</v>
      </c>
      <c r="S588" s="48" t="s">
        <v>9</v>
      </c>
      <c r="T588" s="48" t="s">
        <v>9</v>
      </c>
      <c r="U588" s="125"/>
      <c r="V588" s="96"/>
      <c r="W588" s="125"/>
      <c r="X588" s="96"/>
      <c r="Y588" s="125"/>
      <c r="Z588" s="96"/>
      <c r="AA588" s="96"/>
      <c r="AB588" s="96"/>
      <c r="AC588" s="48" t="s">
        <v>9</v>
      </c>
      <c r="AD588" s="49"/>
    </row>
    <row r="589" spans="1:30" s="3" customFormat="1" ht="6.95" customHeight="1" x14ac:dyDescent="0.25">
      <c r="A589" s="10"/>
      <c r="B589" s="139"/>
      <c r="C589" s="139"/>
      <c r="D589" s="139"/>
      <c r="E589" s="139"/>
      <c r="F589" s="139"/>
      <c r="G589" s="139"/>
      <c r="H589" s="139"/>
      <c r="I589" s="139"/>
      <c r="J589" s="139"/>
      <c r="K589" s="139"/>
      <c r="L589" s="131"/>
      <c r="M589" s="124"/>
      <c r="N589" s="124"/>
      <c r="O589" s="124"/>
      <c r="P589" s="124"/>
      <c r="Q589" s="12"/>
      <c r="R589" s="12"/>
      <c r="S589" s="12"/>
      <c r="T589" s="12"/>
      <c r="U589" s="12"/>
      <c r="V589" s="12"/>
      <c r="W589" s="12"/>
      <c r="X589" s="12"/>
      <c r="Y589" s="12"/>
      <c r="Z589" s="12"/>
      <c r="AA589" s="12"/>
      <c r="AB589" s="12"/>
      <c r="AC589" s="124"/>
      <c r="AD589" s="9"/>
    </row>
    <row r="590" spans="1:30" s="3" customFormat="1" ht="12.75" x14ac:dyDescent="0.25">
      <c r="A590" s="178" t="s">
        <v>582</v>
      </c>
      <c r="B590" s="179"/>
      <c r="C590" s="179"/>
      <c r="D590" s="179"/>
      <c r="E590" s="179"/>
      <c r="F590" s="179"/>
      <c r="G590" s="179"/>
      <c r="H590" s="179"/>
      <c r="I590" s="179"/>
      <c r="J590" s="179"/>
      <c r="K590" s="141"/>
      <c r="L590" s="131"/>
      <c r="M590" s="124"/>
      <c r="N590" s="124"/>
      <c r="O590" s="124"/>
      <c r="P590" s="124"/>
      <c r="Q590" s="124"/>
      <c r="R590" s="124"/>
      <c r="S590" s="124"/>
      <c r="T590" s="124"/>
      <c r="U590" s="124"/>
      <c r="V590" s="124"/>
      <c r="W590" s="124"/>
      <c r="X590" s="124"/>
      <c r="Y590" s="124"/>
      <c r="Z590" s="124"/>
      <c r="AA590" s="124"/>
      <c r="AB590" s="124"/>
      <c r="AC590" s="124"/>
      <c r="AD590" s="9"/>
    </row>
    <row r="591" spans="1:30" s="3" customFormat="1" ht="12.75" x14ac:dyDescent="0.25">
      <c r="A591" s="10"/>
      <c r="B591" s="124"/>
      <c r="C591" s="124"/>
      <c r="D591" s="124"/>
      <c r="E591" s="124"/>
      <c r="F591" s="124"/>
      <c r="G591" s="124"/>
      <c r="H591" s="124"/>
      <c r="I591" s="124"/>
      <c r="J591" s="124"/>
      <c r="K591" s="124"/>
      <c r="L591" s="131"/>
      <c r="M591" s="124"/>
      <c r="N591" s="124"/>
      <c r="O591" s="124"/>
      <c r="P591" s="124"/>
      <c r="Q591" s="124"/>
      <c r="R591" s="124"/>
      <c r="S591" s="124"/>
      <c r="T591" s="124"/>
      <c r="U591" s="124"/>
      <c r="V591" s="124"/>
      <c r="W591" s="124"/>
      <c r="X591" s="124"/>
      <c r="Y591" s="124"/>
      <c r="Z591" s="124"/>
      <c r="AA591" s="124"/>
      <c r="AB591" s="124"/>
      <c r="AC591" s="124"/>
      <c r="AD591" s="9"/>
    </row>
    <row r="592" spans="1:30" s="3" customFormat="1" ht="68.45" customHeight="1" x14ac:dyDescent="0.25">
      <c r="A592" s="13"/>
      <c r="B592" s="123" t="s">
        <v>23</v>
      </c>
      <c r="C592" s="196"/>
      <c r="D592" s="197"/>
      <c r="E592" s="197"/>
      <c r="F592" s="198"/>
      <c r="G592" s="124"/>
      <c r="H592" s="124"/>
      <c r="I592" s="124"/>
      <c r="J592" s="124"/>
      <c r="K592" s="124"/>
      <c r="L592" s="131"/>
      <c r="M592" s="124"/>
      <c r="N592" s="124"/>
      <c r="O592" s="124"/>
      <c r="P592" s="124"/>
      <c r="Q592" s="124"/>
      <c r="R592" s="124"/>
      <c r="S592" s="124"/>
      <c r="T592" s="124"/>
      <c r="U592" s="124"/>
      <c r="V592" s="124"/>
      <c r="W592" s="124"/>
      <c r="X592" s="124"/>
      <c r="Y592" s="124"/>
      <c r="Z592" s="124"/>
      <c r="AA592" s="124"/>
      <c r="AB592" s="124"/>
      <c r="AC592" s="124"/>
      <c r="AD592" s="9"/>
    </row>
    <row r="593" spans="1:30" s="3" customFormat="1" ht="6.95" customHeight="1" thickBot="1" x14ac:dyDescent="0.3">
      <c r="A593" s="14"/>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6"/>
    </row>
    <row r="594" spans="1:30" s="3" customFormat="1" ht="28.5" customHeight="1" x14ac:dyDescent="0.25">
      <c r="A594" s="5" t="s">
        <v>53</v>
      </c>
      <c r="B594" s="114" t="s">
        <v>405</v>
      </c>
      <c r="C594" s="115"/>
      <c r="D594" s="6"/>
      <c r="E594" s="6"/>
      <c r="F594" s="6"/>
      <c r="G594" s="6"/>
      <c r="H594" s="6"/>
      <c r="I594" s="6"/>
      <c r="J594" s="6"/>
      <c r="K594" s="6"/>
      <c r="L594" s="6"/>
      <c r="M594" s="6"/>
      <c r="N594" s="6"/>
      <c r="O594" s="6"/>
      <c r="P594" s="6"/>
      <c r="Q594" s="6"/>
      <c r="R594" s="6"/>
      <c r="S594" s="6"/>
      <c r="T594" s="6"/>
      <c r="U594" s="6"/>
      <c r="V594" s="6"/>
      <c r="W594" s="6"/>
      <c r="X594" s="6"/>
      <c r="Y594" s="6"/>
      <c r="Z594" s="6"/>
      <c r="AA594" s="6"/>
      <c r="AB594" s="6"/>
      <c r="AC594" s="6"/>
      <c r="AD594" s="7"/>
    </row>
    <row r="595" spans="1:30" s="3" customFormat="1" ht="6.95" customHeight="1" x14ac:dyDescent="0.25">
      <c r="A595" s="8"/>
      <c r="B595" s="41"/>
      <c r="C595" s="41"/>
      <c r="D595" s="41"/>
      <c r="E595" s="41"/>
      <c r="F595" s="41"/>
      <c r="G595" s="41"/>
      <c r="H595" s="41"/>
      <c r="I595" s="41"/>
      <c r="J595" s="41"/>
      <c r="K595" s="41"/>
      <c r="L595" s="131"/>
      <c r="M595" s="41"/>
      <c r="N595" s="112"/>
      <c r="O595" s="112"/>
      <c r="P595" s="41"/>
      <c r="Q595" s="41"/>
      <c r="R595" s="41"/>
      <c r="S595" s="41"/>
      <c r="T595" s="112"/>
      <c r="U595" s="41"/>
      <c r="V595" s="41"/>
      <c r="W595" s="41"/>
      <c r="X595" s="41"/>
      <c r="Y595" s="41"/>
      <c r="Z595" s="41"/>
      <c r="AA595" s="50"/>
      <c r="AB595" s="41"/>
      <c r="AC595" s="112"/>
      <c r="AD595" s="9"/>
    </row>
    <row r="596" spans="1:30" s="3" customFormat="1" ht="28.5" customHeight="1" x14ac:dyDescent="0.25">
      <c r="A596" s="10"/>
      <c r="B596" s="123" t="s">
        <v>24</v>
      </c>
      <c r="C596" s="125"/>
      <c r="D596" s="122" t="s">
        <v>17</v>
      </c>
      <c r="E596" s="105"/>
      <c r="F596" s="122" t="s">
        <v>20</v>
      </c>
      <c r="G596" s="105"/>
      <c r="H596" s="124"/>
      <c r="I596" s="124"/>
      <c r="J596" s="124"/>
      <c r="K596" s="124"/>
      <c r="L596" s="131"/>
      <c r="M596" s="124"/>
      <c r="N596" s="124"/>
      <c r="O596" s="124"/>
      <c r="P596" s="124"/>
      <c r="Q596" s="124"/>
      <c r="R596" s="124"/>
      <c r="S596" s="124"/>
      <c r="T596" s="124"/>
      <c r="U596" s="124"/>
      <c r="V596" s="124"/>
      <c r="W596" s="124"/>
      <c r="X596" s="124"/>
      <c r="Y596" s="124"/>
      <c r="Z596" s="124"/>
      <c r="AA596" s="124"/>
      <c r="AB596" s="124"/>
      <c r="AC596" s="124"/>
      <c r="AD596" s="9"/>
    </row>
    <row r="597" spans="1:30" s="3" customFormat="1" ht="6.95" customHeight="1" x14ac:dyDescent="0.25">
      <c r="A597" s="10"/>
      <c r="B597" s="120"/>
      <c r="C597" s="124"/>
      <c r="D597" s="124"/>
      <c r="E597" s="124"/>
      <c r="F597" s="124"/>
      <c r="G597" s="124"/>
      <c r="H597" s="124"/>
      <c r="I597" s="124"/>
      <c r="J597" s="124"/>
      <c r="K597" s="124"/>
      <c r="L597" s="131"/>
      <c r="M597" s="124"/>
      <c r="N597" s="124"/>
      <c r="O597" s="124"/>
      <c r="P597" s="124"/>
      <c r="Q597" s="124"/>
      <c r="R597" s="124"/>
      <c r="S597" s="124"/>
      <c r="T597" s="124"/>
      <c r="U597" s="124"/>
      <c r="V597" s="124"/>
      <c r="W597" s="124"/>
      <c r="X597" s="124"/>
      <c r="Y597" s="124"/>
      <c r="Z597" s="124"/>
      <c r="AA597" s="124"/>
      <c r="AB597" s="124"/>
      <c r="AC597" s="124"/>
      <c r="AD597" s="9"/>
    </row>
    <row r="598" spans="1:30" s="3" customFormat="1" ht="30" customHeight="1" x14ac:dyDescent="0.25">
      <c r="A598" s="10"/>
      <c r="B598" s="123" t="s">
        <v>8</v>
      </c>
      <c r="C598" s="96"/>
      <c r="D598" s="122" t="s">
        <v>18</v>
      </c>
      <c r="E598" s="47"/>
      <c r="F598" s="123" t="s">
        <v>140</v>
      </c>
      <c r="G598" s="98"/>
      <c r="H598" s="176" t="s">
        <v>141</v>
      </c>
      <c r="I598" s="177"/>
      <c r="J598" s="98"/>
      <c r="K598" s="176" t="s">
        <v>139</v>
      </c>
      <c r="L598" s="193"/>
      <c r="M598" s="194" t="s">
        <v>9</v>
      </c>
      <c r="N598" s="195"/>
      <c r="O598" s="124"/>
      <c r="P598" s="124"/>
      <c r="Q598" s="124"/>
      <c r="R598" s="124"/>
      <c r="S598" s="124"/>
      <c r="T598" s="124"/>
      <c r="U598" s="124"/>
      <c r="V598" s="124"/>
      <c r="W598" s="124"/>
      <c r="X598" s="124"/>
      <c r="Y598" s="124"/>
      <c r="Z598" s="124"/>
      <c r="AA598" s="124"/>
      <c r="AB598" s="131"/>
      <c r="AC598" s="124"/>
      <c r="AD598" s="9"/>
    </row>
    <row r="599" spans="1:30" s="3" customFormat="1" ht="6.95" customHeight="1" x14ac:dyDescent="0.2">
      <c r="A599" s="10"/>
      <c r="B599" s="124"/>
      <c r="C599" s="124"/>
      <c r="D599" s="124"/>
      <c r="E599" s="37"/>
      <c r="F599" s="124"/>
      <c r="G599" s="124"/>
      <c r="H599" s="124"/>
      <c r="I599" s="124"/>
      <c r="J599" s="124"/>
      <c r="K599" s="124"/>
      <c r="L599" s="131"/>
      <c r="M599" s="124"/>
      <c r="N599" s="124"/>
      <c r="O599" s="124"/>
      <c r="P599" s="124"/>
      <c r="Q599" s="124"/>
      <c r="R599" s="124"/>
      <c r="S599" s="124"/>
      <c r="T599" s="124"/>
      <c r="U599" s="124"/>
      <c r="V599" s="124"/>
      <c r="W599" s="124"/>
      <c r="X599" s="124"/>
      <c r="Y599" s="124"/>
      <c r="Z599" s="124"/>
      <c r="AA599" s="124"/>
      <c r="AB599" s="124"/>
      <c r="AC599" s="124"/>
      <c r="AD599" s="9"/>
    </row>
    <row r="600" spans="1:30" s="3" customFormat="1" ht="29.25" customHeight="1" x14ac:dyDescent="0.25">
      <c r="A600" s="10"/>
      <c r="B600" s="123" t="s">
        <v>5</v>
      </c>
      <c r="C600" s="96"/>
      <c r="D600" s="123" t="s">
        <v>19</v>
      </c>
      <c r="E600" s="47"/>
      <c r="F600" s="124"/>
      <c r="G600" s="124"/>
      <c r="H600" s="124"/>
      <c r="I600" s="124"/>
      <c r="J600" s="124"/>
      <c r="K600" s="124"/>
      <c r="L600" s="131"/>
      <c r="M600" s="124"/>
      <c r="N600" s="124"/>
      <c r="O600" s="124"/>
      <c r="P600" s="124"/>
      <c r="Q600" s="124"/>
      <c r="R600" s="124"/>
      <c r="S600" s="124"/>
      <c r="T600" s="124"/>
      <c r="U600" s="124"/>
      <c r="V600" s="124"/>
      <c r="W600" s="124"/>
      <c r="X600" s="124"/>
      <c r="Y600" s="124"/>
      <c r="Z600" s="124"/>
      <c r="AA600" s="124"/>
      <c r="AB600" s="124"/>
      <c r="AC600" s="124"/>
      <c r="AD600" s="9"/>
    </row>
    <row r="601" spans="1:30" s="3" customFormat="1" ht="18.600000000000001" customHeight="1" x14ac:dyDescent="0.25">
      <c r="A601" s="10"/>
      <c r="B601" s="124"/>
      <c r="C601" s="124"/>
      <c r="D601" s="124"/>
      <c r="E601" s="124"/>
      <c r="F601" s="124"/>
      <c r="G601" s="124"/>
      <c r="H601" s="124"/>
      <c r="I601" s="185" t="s">
        <v>2</v>
      </c>
      <c r="J601" s="186"/>
      <c r="K601" s="186"/>
      <c r="L601" s="186"/>
      <c r="M601" s="186"/>
      <c r="N601" s="186"/>
      <c r="O601" s="186"/>
      <c r="P601" s="11"/>
      <c r="Q601" s="11"/>
      <c r="R601" s="180" t="s">
        <v>138</v>
      </c>
      <c r="S601" s="181"/>
      <c r="T601" s="181"/>
      <c r="U601" s="181"/>
      <c r="V601" s="182"/>
      <c r="W601" s="182"/>
      <c r="X601" s="182"/>
      <c r="Y601" s="182"/>
      <c r="Z601" s="182"/>
      <c r="AA601" s="182"/>
      <c r="AB601" s="182"/>
      <c r="AC601" s="182"/>
      <c r="AD601" s="183"/>
    </row>
    <row r="602" spans="1:30" s="22" customFormat="1" ht="45.6" customHeight="1" x14ac:dyDescent="0.2">
      <c r="A602" s="17" t="s">
        <v>1</v>
      </c>
      <c r="B602" s="18" t="s">
        <v>581</v>
      </c>
      <c r="C602" s="18" t="s">
        <v>408</v>
      </c>
      <c r="D602" s="19" t="s">
        <v>13</v>
      </c>
      <c r="E602" s="19" t="s">
        <v>14</v>
      </c>
      <c r="F602" s="19" t="s">
        <v>15</v>
      </c>
      <c r="G602" s="19" t="s">
        <v>409</v>
      </c>
      <c r="H602" s="19" t="s">
        <v>410</v>
      </c>
      <c r="I602" s="19" t="s">
        <v>16</v>
      </c>
      <c r="J602" s="19" t="s">
        <v>92</v>
      </c>
      <c r="K602" s="19" t="s">
        <v>580</v>
      </c>
      <c r="L602" s="19" t="s">
        <v>3</v>
      </c>
      <c r="M602" s="19" t="s">
        <v>143</v>
      </c>
      <c r="N602" s="19" t="s">
        <v>406</v>
      </c>
      <c r="O602" s="19" t="s">
        <v>142</v>
      </c>
      <c r="P602" s="19" t="s">
        <v>584</v>
      </c>
      <c r="Q602" s="19" t="s">
        <v>97</v>
      </c>
      <c r="R602" s="19" t="s">
        <v>429</v>
      </c>
      <c r="S602" s="18" t="s">
        <v>96</v>
      </c>
      <c r="T602" s="18" t="s">
        <v>427</v>
      </c>
      <c r="U602" s="23" t="s">
        <v>105</v>
      </c>
      <c r="V602" s="23" t="s">
        <v>106</v>
      </c>
      <c r="W602" s="23" t="s">
        <v>107</v>
      </c>
      <c r="X602" s="23" t="s">
        <v>108</v>
      </c>
      <c r="Y602" s="23" t="s">
        <v>109</v>
      </c>
      <c r="Z602" s="23" t="s">
        <v>110</v>
      </c>
      <c r="AA602" s="20" t="s">
        <v>94</v>
      </c>
      <c r="AB602" s="20" t="s">
        <v>91</v>
      </c>
      <c r="AC602" s="19" t="s">
        <v>407</v>
      </c>
      <c r="AD602" s="21" t="s">
        <v>95</v>
      </c>
    </row>
    <row r="603" spans="1:30" s="3" customFormat="1" ht="39.950000000000003" customHeight="1" x14ac:dyDescent="0.25">
      <c r="A603" s="116" t="s">
        <v>9</v>
      </c>
      <c r="B603" s="48" t="s">
        <v>9</v>
      </c>
      <c r="C603" s="48" t="s">
        <v>9</v>
      </c>
      <c r="D603" s="140"/>
      <c r="E603" s="140"/>
      <c r="F603" s="140"/>
      <c r="G603" s="140"/>
      <c r="H603" s="98"/>
      <c r="I603" s="96"/>
      <c r="J603" s="96"/>
      <c r="K603" s="99"/>
      <c r="L603" s="99"/>
      <c r="M603" s="99" t="s">
        <v>9</v>
      </c>
      <c r="N603" s="48" t="s">
        <v>9</v>
      </c>
      <c r="O603" s="98"/>
      <c r="P603" s="48" t="s">
        <v>9</v>
      </c>
      <c r="Q603" s="132"/>
      <c r="R603" s="48" t="s">
        <v>9</v>
      </c>
      <c r="S603" s="48" t="s">
        <v>9</v>
      </c>
      <c r="T603" s="48" t="s">
        <v>9</v>
      </c>
      <c r="U603" s="125"/>
      <c r="V603" s="96"/>
      <c r="W603" s="125"/>
      <c r="X603" s="96"/>
      <c r="Y603" s="125"/>
      <c r="Z603" s="96"/>
      <c r="AA603" s="96"/>
      <c r="AB603" s="96"/>
      <c r="AC603" s="48" t="s">
        <v>9</v>
      </c>
      <c r="AD603" s="49"/>
    </row>
    <row r="604" spans="1:30" s="3" customFormat="1" ht="39.950000000000003" customHeight="1" x14ac:dyDescent="0.25">
      <c r="A604" s="116" t="s">
        <v>9</v>
      </c>
      <c r="B604" s="48" t="s">
        <v>9</v>
      </c>
      <c r="C604" s="48" t="s">
        <v>9</v>
      </c>
      <c r="D604" s="140"/>
      <c r="E604" s="140"/>
      <c r="F604" s="140"/>
      <c r="G604" s="140"/>
      <c r="H604" s="98"/>
      <c r="I604" s="96"/>
      <c r="J604" s="96"/>
      <c r="K604" s="99"/>
      <c r="L604" s="99"/>
      <c r="M604" s="99" t="s">
        <v>9</v>
      </c>
      <c r="N604" s="48" t="s">
        <v>9</v>
      </c>
      <c r="O604" s="98"/>
      <c r="P604" s="48" t="s">
        <v>9</v>
      </c>
      <c r="Q604" s="132"/>
      <c r="R604" s="48" t="s">
        <v>9</v>
      </c>
      <c r="S604" s="48" t="s">
        <v>9</v>
      </c>
      <c r="T604" s="48" t="s">
        <v>9</v>
      </c>
      <c r="U604" s="125"/>
      <c r="V604" s="96"/>
      <c r="W604" s="125"/>
      <c r="X604" s="96"/>
      <c r="Y604" s="125"/>
      <c r="Z604" s="96"/>
      <c r="AA604" s="96"/>
      <c r="AB604" s="96"/>
      <c r="AC604" s="48" t="s">
        <v>9</v>
      </c>
      <c r="AD604" s="49"/>
    </row>
    <row r="605" spans="1:30" s="3" customFormat="1" ht="39.950000000000003" customHeight="1" x14ac:dyDescent="0.25">
      <c r="A605" s="116" t="s">
        <v>9</v>
      </c>
      <c r="B605" s="48" t="s">
        <v>9</v>
      </c>
      <c r="C605" s="48" t="s">
        <v>9</v>
      </c>
      <c r="D605" s="140"/>
      <c r="E605" s="140"/>
      <c r="F605" s="140"/>
      <c r="G605" s="140"/>
      <c r="H605" s="98"/>
      <c r="I605" s="96"/>
      <c r="J605" s="96"/>
      <c r="K605" s="99"/>
      <c r="L605" s="99"/>
      <c r="M605" s="99" t="s">
        <v>9</v>
      </c>
      <c r="N605" s="48" t="s">
        <v>9</v>
      </c>
      <c r="O605" s="98"/>
      <c r="P605" s="48" t="s">
        <v>9</v>
      </c>
      <c r="Q605" s="132"/>
      <c r="R605" s="48" t="s">
        <v>9</v>
      </c>
      <c r="S605" s="48" t="s">
        <v>9</v>
      </c>
      <c r="T605" s="48" t="s">
        <v>9</v>
      </c>
      <c r="U605" s="125"/>
      <c r="V605" s="96"/>
      <c r="W605" s="125"/>
      <c r="X605" s="96"/>
      <c r="Y605" s="125"/>
      <c r="Z605" s="96"/>
      <c r="AA605" s="96"/>
      <c r="AB605" s="96"/>
      <c r="AC605" s="48" t="s">
        <v>9</v>
      </c>
      <c r="AD605" s="49"/>
    </row>
    <row r="606" spans="1:30" s="3" customFormat="1" ht="39.950000000000003" customHeight="1" x14ac:dyDescent="0.25">
      <c r="A606" s="116" t="s">
        <v>9</v>
      </c>
      <c r="B606" s="48" t="s">
        <v>9</v>
      </c>
      <c r="C606" s="48" t="s">
        <v>9</v>
      </c>
      <c r="D606" s="140"/>
      <c r="E606" s="140"/>
      <c r="F606" s="140"/>
      <c r="G606" s="140"/>
      <c r="H606" s="98"/>
      <c r="I606" s="96"/>
      <c r="J606" s="96"/>
      <c r="K606" s="99"/>
      <c r="L606" s="99"/>
      <c r="M606" s="99" t="s">
        <v>9</v>
      </c>
      <c r="N606" s="48" t="s">
        <v>9</v>
      </c>
      <c r="O606" s="98"/>
      <c r="P606" s="48" t="s">
        <v>9</v>
      </c>
      <c r="Q606" s="132"/>
      <c r="R606" s="48" t="s">
        <v>9</v>
      </c>
      <c r="S606" s="48" t="s">
        <v>9</v>
      </c>
      <c r="T606" s="48" t="s">
        <v>9</v>
      </c>
      <c r="U606" s="125"/>
      <c r="V606" s="96"/>
      <c r="W606" s="125"/>
      <c r="X606" s="96"/>
      <c r="Y606" s="125"/>
      <c r="Z606" s="96"/>
      <c r="AA606" s="96"/>
      <c r="AB606" s="96"/>
      <c r="AC606" s="48" t="s">
        <v>9</v>
      </c>
      <c r="AD606" s="49"/>
    </row>
    <row r="607" spans="1:30" s="3" customFormat="1" ht="39.950000000000003" customHeight="1" x14ac:dyDescent="0.25">
      <c r="A607" s="116" t="s">
        <v>9</v>
      </c>
      <c r="B607" s="48" t="s">
        <v>9</v>
      </c>
      <c r="C607" s="48" t="s">
        <v>9</v>
      </c>
      <c r="D607" s="140"/>
      <c r="E607" s="140"/>
      <c r="F607" s="140"/>
      <c r="G607" s="140"/>
      <c r="H607" s="98"/>
      <c r="I607" s="96"/>
      <c r="J607" s="96"/>
      <c r="K607" s="99"/>
      <c r="L607" s="99"/>
      <c r="M607" s="99" t="s">
        <v>9</v>
      </c>
      <c r="N607" s="48" t="s">
        <v>9</v>
      </c>
      <c r="O607" s="98"/>
      <c r="P607" s="48" t="s">
        <v>9</v>
      </c>
      <c r="Q607" s="132"/>
      <c r="R607" s="48" t="s">
        <v>9</v>
      </c>
      <c r="S607" s="48" t="s">
        <v>9</v>
      </c>
      <c r="T607" s="48" t="s">
        <v>9</v>
      </c>
      <c r="U607" s="125"/>
      <c r="V607" s="96"/>
      <c r="W607" s="125"/>
      <c r="X607" s="96"/>
      <c r="Y607" s="125"/>
      <c r="Z607" s="96"/>
      <c r="AA607" s="96"/>
      <c r="AB607" s="96"/>
      <c r="AC607" s="48" t="s">
        <v>9</v>
      </c>
      <c r="AD607" s="49"/>
    </row>
    <row r="608" spans="1:30" s="3" customFormat="1" ht="39.950000000000003" customHeight="1" x14ac:dyDescent="0.25">
      <c r="A608" s="116" t="s">
        <v>9</v>
      </c>
      <c r="B608" s="48" t="s">
        <v>9</v>
      </c>
      <c r="C608" s="48" t="s">
        <v>9</v>
      </c>
      <c r="D608" s="140"/>
      <c r="E608" s="140"/>
      <c r="F608" s="140"/>
      <c r="G608" s="140"/>
      <c r="H608" s="98"/>
      <c r="I608" s="96"/>
      <c r="J608" s="96"/>
      <c r="K608" s="99"/>
      <c r="L608" s="99"/>
      <c r="M608" s="99" t="s">
        <v>9</v>
      </c>
      <c r="N608" s="48" t="s">
        <v>9</v>
      </c>
      <c r="O608" s="98"/>
      <c r="P608" s="48" t="s">
        <v>9</v>
      </c>
      <c r="Q608" s="132"/>
      <c r="R608" s="48" t="s">
        <v>9</v>
      </c>
      <c r="S608" s="48" t="s">
        <v>9</v>
      </c>
      <c r="T608" s="48" t="s">
        <v>9</v>
      </c>
      <c r="U608" s="125"/>
      <c r="V608" s="96"/>
      <c r="W608" s="125"/>
      <c r="X608" s="96"/>
      <c r="Y608" s="125"/>
      <c r="Z608" s="96"/>
      <c r="AA608" s="96"/>
      <c r="AB608" s="96"/>
      <c r="AC608" s="48" t="s">
        <v>9</v>
      </c>
      <c r="AD608" s="49"/>
    </row>
    <row r="609" spans="1:30" s="3" customFormat="1" ht="6.95" customHeight="1" x14ac:dyDescent="0.25">
      <c r="A609" s="10"/>
      <c r="B609" s="139"/>
      <c r="C609" s="139"/>
      <c r="D609" s="139"/>
      <c r="E609" s="139"/>
      <c r="F609" s="139"/>
      <c r="G609" s="139"/>
      <c r="H609" s="139"/>
      <c r="I609" s="139"/>
      <c r="J609" s="139"/>
      <c r="K609" s="139"/>
      <c r="L609" s="131"/>
      <c r="M609" s="124"/>
      <c r="N609" s="124"/>
      <c r="O609" s="124"/>
      <c r="P609" s="124"/>
      <c r="Q609" s="12"/>
      <c r="R609" s="12"/>
      <c r="S609" s="12"/>
      <c r="T609" s="12"/>
      <c r="U609" s="12"/>
      <c r="V609" s="12"/>
      <c r="W609" s="12"/>
      <c r="X609" s="12"/>
      <c r="Y609" s="12"/>
      <c r="Z609" s="12"/>
      <c r="AA609" s="12"/>
      <c r="AB609" s="12"/>
      <c r="AC609" s="124"/>
      <c r="AD609" s="9"/>
    </row>
    <row r="610" spans="1:30" s="3" customFormat="1" ht="12.75" x14ac:dyDescent="0.25">
      <c r="A610" s="178" t="s">
        <v>582</v>
      </c>
      <c r="B610" s="179"/>
      <c r="C610" s="179"/>
      <c r="D610" s="179"/>
      <c r="E610" s="179"/>
      <c r="F610" s="179"/>
      <c r="G610" s="179"/>
      <c r="H610" s="179"/>
      <c r="I610" s="179"/>
      <c r="J610" s="179"/>
      <c r="K610" s="141"/>
      <c r="L610" s="131"/>
      <c r="M610" s="124"/>
      <c r="N610" s="124"/>
      <c r="O610" s="124"/>
      <c r="P610" s="124"/>
      <c r="Q610" s="124"/>
      <c r="R610" s="124"/>
      <c r="S610" s="124"/>
      <c r="T610" s="124"/>
      <c r="U610" s="124"/>
      <c r="V610" s="124"/>
      <c r="W610" s="124"/>
      <c r="X610" s="124"/>
      <c r="Y610" s="124"/>
      <c r="Z610" s="124"/>
      <c r="AA610" s="124"/>
      <c r="AB610" s="124"/>
      <c r="AC610" s="124"/>
      <c r="AD610" s="9"/>
    </row>
    <row r="611" spans="1:30" s="3" customFormat="1" ht="12.75" x14ac:dyDescent="0.25">
      <c r="A611" s="10"/>
      <c r="B611" s="124"/>
      <c r="C611" s="124"/>
      <c r="D611" s="124"/>
      <c r="E611" s="124"/>
      <c r="F611" s="124"/>
      <c r="G611" s="124"/>
      <c r="H611" s="124"/>
      <c r="I611" s="124"/>
      <c r="J611" s="124"/>
      <c r="K611" s="124"/>
      <c r="L611" s="131"/>
      <c r="M611" s="124"/>
      <c r="N611" s="124"/>
      <c r="O611" s="124"/>
      <c r="P611" s="124"/>
      <c r="Q611" s="124"/>
      <c r="R611" s="124"/>
      <c r="S611" s="124"/>
      <c r="T611" s="124"/>
      <c r="U611" s="124"/>
      <c r="V611" s="124"/>
      <c r="W611" s="124"/>
      <c r="X611" s="124"/>
      <c r="Y611" s="124"/>
      <c r="Z611" s="124"/>
      <c r="AA611" s="124"/>
      <c r="AB611" s="124"/>
      <c r="AC611" s="124"/>
      <c r="AD611" s="9"/>
    </row>
    <row r="612" spans="1:30" s="3" customFormat="1" ht="68.45" customHeight="1" x14ac:dyDescent="0.25">
      <c r="A612" s="13"/>
      <c r="B612" s="123" t="s">
        <v>23</v>
      </c>
      <c r="C612" s="196"/>
      <c r="D612" s="197"/>
      <c r="E612" s="197"/>
      <c r="F612" s="198"/>
      <c r="G612" s="124"/>
      <c r="H612" s="124"/>
      <c r="I612" s="124"/>
      <c r="J612" s="124"/>
      <c r="K612" s="124"/>
      <c r="L612" s="131"/>
      <c r="M612" s="124"/>
      <c r="N612" s="124"/>
      <c r="O612" s="124"/>
      <c r="P612" s="124"/>
      <c r="Q612" s="124"/>
      <c r="R612" s="124"/>
      <c r="S612" s="124"/>
      <c r="T612" s="124"/>
      <c r="U612" s="124"/>
      <c r="V612" s="124"/>
      <c r="W612" s="124"/>
      <c r="X612" s="124"/>
      <c r="Y612" s="124"/>
      <c r="Z612" s="124"/>
      <c r="AA612" s="124"/>
      <c r="AB612" s="124"/>
      <c r="AC612" s="124"/>
      <c r="AD612" s="9"/>
    </row>
    <row r="613" spans="1:30" s="3" customFormat="1" ht="6.95" customHeight="1" thickBot="1" x14ac:dyDescent="0.3">
      <c r="A613" s="14"/>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6"/>
    </row>
    <row r="614" spans="1:30" s="3" customFormat="1" ht="28.5" customHeight="1" x14ac:dyDescent="0.25">
      <c r="A614" s="5" t="s">
        <v>54</v>
      </c>
      <c r="B614" s="114" t="s">
        <v>405</v>
      </c>
      <c r="C614" s="115"/>
      <c r="D614" s="6"/>
      <c r="E614" s="6"/>
      <c r="F614" s="6"/>
      <c r="G614" s="6"/>
      <c r="H614" s="6"/>
      <c r="I614" s="6"/>
      <c r="J614" s="6"/>
      <c r="K614" s="6"/>
      <c r="L614" s="6"/>
      <c r="M614" s="6"/>
      <c r="N614" s="6"/>
      <c r="O614" s="6"/>
      <c r="P614" s="6"/>
      <c r="Q614" s="6"/>
      <c r="R614" s="6"/>
      <c r="S614" s="6"/>
      <c r="T614" s="6"/>
      <c r="U614" s="6"/>
      <c r="V614" s="6"/>
      <c r="W614" s="6"/>
      <c r="X614" s="6"/>
      <c r="Y614" s="6"/>
      <c r="Z614" s="6"/>
      <c r="AA614" s="6"/>
      <c r="AB614" s="6"/>
      <c r="AC614" s="6"/>
      <c r="AD614" s="7"/>
    </row>
    <row r="615" spans="1:30" s="3" customFormat="1" ht="6.95" customHeight="1" x14ac:dyDescent="0.25">
      <c r="A615" s="8"/>
      <c r="B615" s="41"/>
      <c r="C615" s="41"/>
      <c r="D615" s="41"/>
      <c r="E615" s="41"/>
      <c r="F615" s="41"/>
      <c r="G615" s="41"/>
      <c r="H615" s="41"/>
      <c r="I615" s="41"/>
      <c r="J615" s="41"/>
      <c r="K615" s="41"/>
      <c r="L615" s="131"/>
      <c r="M615" s="41"/>
      <c r="N615" s="112"/>
      <c r="O615" s="112"/>
      <c r="P615" s="41"/>
      <c r="Q615" s="41"/>
      <c r="R615" s="41"/>
      <c r="S615" s="41"/>
      <c r="T615" s="112"/>
      <c r="U615" s="41"/>
      <c r="V615" s="41"/>
      <c r="W615" s="41"/>
      <c r="X615" s="41"/>
      <c r="Y615" s="41"/>
      <c r="Z615" s="41"/>
      <c r="AA615" s="50"/>
      <c r="AB615" s="41"/>
      <c r="AC615" s="112"/>
      <c r="AD615" s="9"/>
    </row>
    <row r="616" spans="1:30" s="3" customFormat="1" ht="28.5" customHeight="1" x14ac:dyDescent="0.25">
      <c r="A616" s="10"/>
      <c r="B616" s="123" t="s">
        <v>24</v>
      </c>
      <c r="C616" s="125"/>
      <c r="D616" s="122" t="s">
        <v>17</v>
      </c>
      <c r="E616" s="105"/>
      <c r="F616" s="122" t="s">
        <v>20</v>
      </c>
      <c r="G616" s="105"/>
      <c r="H616" s="124"/>
      <c r="I616" s="124"/>
      <c r="J616" s="124"/>
      <c r="K616" s="124"/>
      <c r="L616" s="131"/>
      <c r="M616" s="124"/>
      <c r="N616" s="124"/>
      <c r="O616" s="124"/>
      <c r="P616" s="124"/>
      <c r="Q616" s="124"/>
      <c r="R616" s="124"/>
      <c r="S616" s="124"/>
      <c r="T616" s="124"/>
      <c r="U616" s="124"/>
      <c r="V616" s="124"/>
      <c r="W616" s="124"/>
      <c r="X616" s="124"/>
      <c r="Y616" s="124"/>
      <c r="Z616" s="124"/>
      <c r="AA616" s="124"/>
      <c r="AB616" s="124"/>
      <c r="AC616" s="124"/>
      <c r="AD616" s="9"/>
    </row>
    <row r="617" spans="1:30" s="3" customFormat="1" ht="6.95" customHeight="1" x14ac:dyDescent="0.25">
      <c r="A617" s="10"/>
      <c r="B617" s="120"/>
      <c r="C617" s="124"/>
      <c r="D617" s="124"/>
      <c r="E617" s="124"/>
      <c r="F617" s="124"/>
      <c r="G617" s="124"/>
      <c r="H617" s="124"/>
      <c r="I617" s="124"/>
      <c r="J617" s="124"/>
      <c r="K617" s="124"/>
      <c r="L617" s="131"/>
      <c r="M617" s="124"/>
      <c r="N617" s="124"/>
      <c r="O617" s="124"/>
      <c r="P617" s="124"/>
      <c r="Q617" s="124"/>
      <c r="R617" s="124"/>
      <c r="S617" s="124"/>
      <c r="T617" s="124"/>
      <c r="U617" s="124"/>
      <c r="V617" s="124"/>
      <c r="W617" s="124"/>
      <c r="X617" s="124"/>
      <c r="Y617" s="124"/>
      <c r="Z617" s="124"/>
      <c r="AA617" s="124"/>
      <c r="AB617" s="124"/>
      <c r="AC617" s="124"/>
      <c r="AD617" s="9"/>
    </row>
    <row r="618" spans="1:30" s="3" customFormat="1" ht="30" customHeight="1" x14ac:dyDescent="0.25">
      <c r="A618" s="10"/>
      <c r="B618" s="123" t="s">
        <v>8</v>
      </c>
      <c r="C618" s="96"/>
      <c r="D618" s="122" t="s">
        <v>18</v>
      </c>
      <c r="E618" s="47"/>
      <c r="F618" s="123" t="s">
        <v>140</v>
      </c>
      <c r="G618" s="98"/>
      <c r="H618" s="176" t="s">
        <v>141</v>
      </c>
      <c r="I618" s="177"/>
      <c r="J618" s="98"/>
      <c r="K618" s="176" t="s">
        <v>139</v>
      </c>
      <c r="L618" s="193"/>
      <c r="M618" s="194" t="s">
        <v>9</v>
      </c>
      <c r="N618" s="195"/>
      <c r="O618" s="124"/>
      <c r="P618" s="124"/>
      <c r="Q618" s="124"/>
      <c r="R618" s="124"/>
      <c r="S618" s="124"/>
      <c r="T618" s="124"/>
      <c r="U618" s="124"/>
      <c r="V618" s="124"/>
      <c r="W618" s="124"/>
      <c r="X618" s="124"/>
      <c r="Y618" s="124"/>
      <c r="Z618" s="124"/>
      <c r="AA618" s="124"/>
      <c r="AB618" s="131"/>
      <c r="AC618" s="124"/>
      <c r="AD618" s="9"/>
    </row>
    <row r="619" spans="1:30" s="3" customFormat="1" ht="6.95" customHeight="1" x14ac:dyDescent="0.2">
      <c r="A619" s="10"/>
      <c r="B619" s="124"/>
      <c r="C619" s="124"/>
      <c r="D619" s="124"/>
      <c r="E619" s="37"/>
      <c r="F619" s="124"/>
      <c r="G619" s="124"/>
      <c r="H619" s="124"/>
      <c r="I619" s="124"/>
      <c r="J619" s="124"/>
      <c r="K619" s="124"/>
      <c r="L619" s="131"/>
      <c r="M619" s="124"/>
      <c r="N619" s="124"/>
      <c r="O619" s="124"/>
      <c r="P619" s="124"/>
      <c r="Q619" s="124"/>
      <c r="R619" s="124"/>
      <c r="S619" s="124"/>
      <c r="T619" s="124"/>
      <c r="U619" s="124"/>
      <c r="V619" s="124"/>
      <c r="W619" s="124"/>
      <c r="X619" s="124"/>
      <c r="Y619" s="124"/>
      <c r="Z619" s="124"/>
      <c r="AA619" s="124"/>
      <c r="AB619" s="124"/>
      <c r="AC619" s="124"/>
      <c r="AD619" s="9"/>
    </row>
    <row r="620" spans="1:30" s="3" customFormat="1" ht="29.25" customHeight="1" x14ac:dyDescent="0.25">
      <c r="A620" s="10"/>
      <c r="B620" s="123" t="s">
        <v>5</v>
      </c>
      <c r="C620" s="96"/>
      <c r="D620" s="123" t="s">
        <v>19</v>
      </c>
      <c r="E620" s="47"/>
      <c r="F620" s="124"/>
      <c r="G620" s="124"/>
      <c r="H620" s="124"/>
      <c r="I620" s="124"/>
      <c r="J620" s="124"/>
      <c r="K620" s="124"/>
      <c r="L620" s="131"/>
      <c r="M620" s="124"/>
      <c r="N620" s="124"/>
      <c r="O620" s="124"/>
      <c r="P620" s="124"/>
      <c r="Q620" s="124"/>
      <c r="R620" s="124"/>
      <c r="S620" s="124"/>
      <c r="T620" s="124"/>
      <c r="U620" s="124"/>
      <c r="V620" s="124"/>
      <c r="W620" s="124"/>
      <c r="X620" s="124"/>
      <c r="Y620" s="124"/>
      <c r="Z620" s="124"/>
      <c r="AA620" s="124"/>
      <c r="AB620" s="124"/>
      <c r="AC620" s="124"/>
      <c r="AD620" s="9"/>
    </row>
    <row r="621" spans="1:30" s="3" customFormat="1" ht="18.600000000000001" customHeight="1" x14ac:dyDescent="0.25">
      <c r="A621" s="10"/>
      <c r="B621" s="124"/>
      <c r="C621" s="124"/>
      <c r="D621" s="124"/>
      <c r="E621" s="124"/>
      <c r="F621" s="124"/>
      <c r="G621" s="124"/>
      <c r="H621" s="124"/>
      <c r="I621" s="185" t="s">
        <v>2</v>
      </c>
      <c r="J621" s="186"/>
      <c r="K621" s="186"/>
      <c r="L621" s="186"/>
      <c r="M621" s="186"/>
      <c r="N621" s="186"/>
      <c r="O621" s="186"/>
      <c r="P621" s="11"/>
      <c r="Q621" s="11"/>
      <c r="R621" s="180" t="s">
        <v>138</v>
      </c>
      <c r="S621" s="181"/>
      <c r="T621" s="181"/>
      <c r="U621" s="181"/>
      <c r="V621" s="182"/>
      <c r="W621" s="182"/>
      <c r="X621" s="182"/>
      <c r="Y621" s="182"/>
      <c r="Z621" s="182"/>
      <c r="AA621" s="182"/>
      <c r="AB621" s="182"/>
      <c r="AC621" s="182"/>
      <c r="AD621" s="183"/>
    </row>
    <row r="622" spans="1:30" s="22" customFormat="1" ht="45.6" customHeight="1" x14ac:dyDescent="0.2">
      <c r="A622" s="17" t="s">
        <v>1</v>
      </c>
      <c r="B622" s="18" t="s">
        <v>581</v>
      </c>
      <c r="C622" s="18" t="s">
        <v>408</v>
      </c>
      <c r="D622" s="19" t="s">
        <v>13</v>
      </c>
      <c r="E622" s="19" t="s">
        <v>14</v>
      </c>
      <c r="F622" s="19" t="s">
        <v>15</v>
      </c>
      <c r="G622" s="19" t="s">
        <v>409</v>
      </c>
      <c r="H622" s="19" t="s">
        <v>410</v>
      </c>
      <c r="I622" s="19" t="s">
        <v>16</v>
      </c>
      <c r="J622" s="19" t="s">
        <v>92</v>
      </c>
      <c r="K622" s="19" t="s">
        <v>580</v>
      </c>
      <c r="L622" s="19" t="s">
        <v>3</v>
      </c>
      <c r="M622" s="19" t="s">
        <v>143</v>
      </c>
      <c r="N622" s="19" t="s">
        <v>406</v>
      </c>
      <c r="O622" s="19" t="s">
        <v>142</v>
      </c>
      <c r="P622" s="19" t="s">
        <v>584</v>
      </c>
      <c r="Q622" s="19" t="s">
        <v>97</v>
      </c>
      <c r="R622" s="19" t="s">
        <v>429</v>
      </c>
      <c r="S622" s="18" t="s">
        <v>96</v>
      </c>
      <c r="T622" s="18" t="s">
        <v>427</v>
      </c>
      <c r="U622" s="23" t="s">
        <v>105</v>
      </c>
      <c r="V622" s="23" t="s">
        <v>106</v>
      </c>
      <c r="W622" s="23" t="s">
        <v>107</v>
      </c>
      <c r="X622" s="23" t="s">
        <v>108</v>
      </c>
      <c r="Y622" s="23" t="s">
        <v>109</v>
      </c>
      <c r="Z622" s="23" t="s">
        <v>110</v>
      </c>
      <c r="AA622" s="20" t="s">
        <v>94</v>
      </c>
      <c r="AB622" s="20" t="s">
        <v>91</v>
      </c>
      <c r="AC622" s="19" t="s">
        <v>407</v>
      </c>
      <c r="AD622" s="21" t="s">
        <v>95</v>
      </c>
    </row>
    <row r="623" spans="1:30" s="3" customFormat="1" ht="39.950000000000003" customHeight="1" x14ac:dyDescent="0.25">
      <c r="A623" s="116" t="s">
        <v>9</v>
      </c>
      <c r="B623" s="48" t="s">
        <v>9</v>
      </c>
      <c r="C623" s="48" t="s">
        <v>9</v>
      </c>
      <c r="D623" s="140"/>
      <c r="E623" s="140"/>
      <c r="F623" s="140"/>
      <c r="G623" s="140"/>
      <c r="H623" s="98"/>
      <c r="I623" s="96"/>
      <c r="J623" s="96"/>
      <c r="K623" s="99"/>
      <c r="L623" s="99"/>
      <c r="M623" s="99" t="s">
        <v>9</v>
      </c>
      <c r="N623" s="48" t="s">
        <v>9</v>
      </c>
      <c r="O623" s="98"/>
      <c r="P623" s="48" t="s">
        <v>9</v>
      </c>
      <c r="Q623" s="132"/>
      <c r="R623" s="48" t="s">
        <v>9</v>
      </c>
      <c r="S623" s="48" t="s">
        <v>9</v>
      </c>
      <c r="T623" s="48" t="s">
        <v>9</v>
      </c>
      <c r="U623" s="125"/>
      <c r="V623" s="96"/>
      <c r="W623" s="125"/>
      <c r="X623" s="96"/>
      <c r="Y623" s="125"/>
      <c r="Z623" s="96"/>
      <c r="AA623" s="96"/>
      <c r="AB623" s="96"/>
      <c r="AC623" s="48" t="s">
        <v>9</v>
      </c>
      <c r="AD623" s="49"/>
    </row>
    <row r="624" spans="1:30" s="3" customFormat="1" ht="39.950000000000003" customHeight="1" x14ac:dyDescent="0.25">
      <c r="A624" s="116" t="s">
        <v>9</v>
      </c>
      <c r="B624" s="48" t="s">
        <v>9</v>
      </c>
      <c r="C624" s="48" t="s">
        <v>9</v>
      </c>
      <c r="D624" s="140"/>
      <c r="E624" s="140"/>
      <c r="F624" s="140"/>
      <c r="G624" s="140"/>
      <c r="H624" s="98"/>
      <c r="I624" s="96"/>
      <c r="J624" s="96"/>
      <c r="K624" s="99"/>
      <c r="L624" s="99"/>
      <c r="M624" s="99" t="s">
        <v>9</v>
      </c>
      <c r="N624" s="48" t="s">
        <v>9</v>
      </c>
      <c r="O624" s="98"/>
      <c r="P624" s="48" t="s">
        <v>9</v>
      </c>
      <c r="Q624" s="132"/>
      <c r="R624" s="48" t="s">
        <v>9</v>
      </c>
      <c r="S624" s="48" t="s">
        <v>9</v>
      </c>
      <c r="T624" s="48" t="s">
        <v>9</v>
      </c>
      <c r="U624" s="125"/>
      <c r="V624" s="96"/>
      <c r="W624" s="125"/>
      <c r="X624" s="96"/>
      <c r="Y624" s="125"/>
      <c r="Z624" s="96"/>
      <c r="AA624" s="96"/>
      <c r="AB624" s="96"/>
      <c r="AC624" s="48" t="s">
        <v>9</v>
      </c>
      <c r="AD624" s="49"/>
    </row>
    <row r="625" spans="1:30" s="3" customFormat="1" ht="39.950000000000003" customHeight="1" x14ac:dyDescent="0.25">
      <c r="A625" s="116" t="s">
        <v>9</v>
      </c>
      <c r="B625" s="48" t="s">
        <v>9</v>
      </c>
      <c r="C625" s="48" t="s">
        <v>9</v>
      </c>
      <c r="D625" s="140"/>
      <c r="E625" s="140"/>
      <c r="F625" s="140"/>
      <c r="G625" s="140"/>
      <c r="H625" s="98"/>
      <c r="I625" s="96"/>
      <c r="J625" s="96"/>
      <c r="K625" s="99"/>
      <c r="L625" s="99"/>
      <c r="M625" s="99" t="s">
        <v>9</v>
      </c>
      <c r="N625" s="48" t="s">
        <v>9</v>
      </c>
      <c r="O625" s="98"/>
      <c r="P625" s="48" t="s">
        <v>9</v>
      </c>
      <c r="Q625" s="132"/>
      <c r="R625" s="48" t="s">
        <v>9</v>
      </c>
      <c r="S625" s="48" t="s">
        <v>9</v>
      </c>
      <c r="T625" s="48" t="s">
        <v>9</v>
      </c>
      <c r="U625" s="125"/>
      <c r="V625" s="96"/>
      <c r="W625" s="125"/>
      <c r="X625" s="96"/>
      <c r="Y625" s="125"/>
      <c r="Z625" s="96"/>
      <c r="AA625" s="96"/>
      <c r="AB625" s="96"/>
      <c r="AC625" s="48" t="s">
        <v>9</v>
      </c>
      <c r="AD625" s="49"/>
    </row>
    <row r="626" spans="1:30" s="3" customFormat="1" ht="39.950000000000003" customHeight="1" x14ac:dyDescent="0.25">
      <c r="A626" s="116" t="s">
        <v>9</v>
      </c>
      <c r="B626" s="48" t="s">
        <v>9</v>
      </c>
      <c r="C626" s="48" t="s">
        <v>9</v>
      </c>
      <c r="D626" s="140"/>
      <c r="E626" s="140"/>
      <c r="F626" s="140"/>
      <c r="G626" s="140"/>
      <c r="H626" s="98"/>
      <c r="I626" s="96"/>
      <c r="J626" s="96"/>
      <c r="K626" s="99"/>
      <c r="L626" s="99"/>
      <c r="M626" s="99" t="s">
        <v>9</v>
      </c>
      <c r="N626" s="48" t="s">
        <v>9</v>
      </c>
      <c r="O626" s="98"/>
      <c r="P626" s="48" t="s">
        <v>9</v>
      </c>
      <c r="Q626" s="132"/>
      <c r="R626" s="48" t="s">
        <v>9</v>
      </c>
      <c r="S626" s="48" t="s">
        <v>9</v>
      </c>
      <c r="T626" s="48" t="s">
        <v>9</v>
      </c>
      <c r="U626" s="125"/>
      <c r="V626" s="96"/>
      <c r="W626" s="125"/>
      <c r="X626" s="96"/>
      <c r="Y626" s="125"/>
      <c r="Z626" s="96"/>
      <c r="AA626" s="96"/>
      <c r="AB626" s="96"/>
      <c r="AC626" s="48" t="s">
        <v>9</v>
      </c>
      <c r="AD626" s="49"/>
    </row>
    <row r="627" spans="1:30" s="3" customFormat="1" ht="39.950000000000003" customHeight="1" x14ac:dyDescent="0.25">
      <c r="A627" s="116" t="s">
        <v>9</v>
      </c>
      <c r="B627" s="48" t="s">
        <v>9</v>
      </c>
      <c r="C627" s="48" t="s">
        <v>9</v>
      </c>
      <c r="D627" s="140"/>
      <c r="E627" s="140"/>
      <c r="F627" s="140"/>
      <c r="G627" s="140"/>
      <c r="H627" s="98"/>
      <c r="I627" s="96"/>
      <c r="J627" s="96"/>
      <c r="K627" s="99"/>
      <c r="L627" s="99"/>
      <c r="M627" s="99" t="s">
        <v>9</v>
      </c>
      <c r="N627" s="48" t="s">
        <v>9</v>
      </c>
      <c r="O627" s="98"/>
      <c r="P627" s="48" t="s">
        <v>9</v>
      </c>
      <c r="Q627" s="132"/>
      <c r="R627" s="48" t="s">
        <v>9</v>
      </c>
      <c r="S627" s="48" t="s">
        <v>9</v>
      </c>
      <c r="T627" s="48" t="s">
        <v>9</v>
      </c>
      <c r="U627" s="125"/>
      <c r="V627" s="96"/>
      <c r="W627" s="125"/>
      <c r="X627" s="96"/>
      <c r="Y627" s="125"/>
      <c r="Z627" s="96"/>
      <c r="AA627" s="96"/>
      <c r="AB627" s="96"/>
      <c r="AC627" s="48" t="s">
        <v>9</v>
      </c>
      <c r="AD627" s="49"/>
    </row>
    <row r="628" spans="1:30" s="3" customFormat="1" ht="39.950000000000003" customHeight="1" x14ac:dyDescent="0.25">
      <c r="A628" s="116" t="s">
        <v>9</v>
      </c>
      <c r="B628" s="48" t="s">
        <v>9</v>
      </c>
      <c r="C628" s="48" t="s">
        <v>9</v>
      </c>
      <c r="D628" s="140"/>
      <c r="E628" s="140"/>
      <c r="F628" s="140"/>
      <c r="G628" s="140"/>
      <c r="H628" s="98"/>
      <c r="I628" s="96"/>
      <c r="J628" s="96"/>
      <c r="K628" s="99"/>
      <c r="L628" s="99"/>
      <c r="M628" s="99" t="s">
        <v>9</v>
      </c>
      <c r="N628" s="48" t="s">
        <v>9</v>
      </c>
      <c r="O628" s="98"/>
      <c r="P628" s="48" t="s">
        <v>9</v>
      </c>
      <c r="Q628" s="132"/>
      <c r="R628" s="48" t="s">
        <v>9</v>
      </c>
      <c r="S628" s="48" t="s">
        <v>9</v>
      </c>
      <c r="T628" s="48" t="s">
        <v>9</v>
      </c>
      <c r="U628" s="125"/>
      <c r="V628" s="96"/>
      <c r="W628" s="125"/>
      <c r="X628" s="96"/>
      <c r="Y628" s="125"/>
      <c r="Z628" s="96"/>
      <c r="AA628" s="96"/>
      <c r="AB628" s="96"/>
      <c r="AC628" s="48" t="s">
        <v>9</v>
      </c>
      <c r="AD628" s="49"/>
    </row>
    <row r="629" spans="1:30" s="3" customFormat="1" ht="6.95" customHeight="1" x14ac:dyDescent="0.25">
      <c r="A629" s="10"/>
      <c r="B629" s="139"/>
      <c r="C629" s="139"/>
      <c r="D629" s="139"/>
      <c r="E629" s="139"/>
      <c r="F629" s="139"/>
      <c r="G629" s="139"/>
      <c r="H629" s="139"/>
      <c r="I629" s="139"/>
      <c r="J629" s="139"/>
      <c r="K629" s="139"/>
      <c r="L629" s="131"/>
      <c r="M629" s="124"/>
      <c r="N629" s="124"/>
      <c r="O629" s="124"/>
      <c r="P629" s="124"/>
      <c r="Q629" s="12"/>
      <c r="R629" s="12"/>
      <c r="S629" s="12"/>
      <c r="T629" s="12"/>
      <c r="U629" s="12"/>
      <c r="V629" s="12"/>
      <c r="W629" s="12"/>
      <c r="X629" s="12"/>
      <c r="Y629" s="12"/>
      <c r="Z629" s="12"/>
      <c r="AA629" s="12"/>
      <c r="AB629" s="12"/>
      <c r="AC629" s="124"/>
      <c r="AD629" s="9"/>
    </row>
    <row r="630" spans="1:30" s="3" customFormat="1" ht="12.75" x14ac:dyDescent="0.25">
      <c r="A630" s="178" t="s">
        <v>582</v>
      </c>
      <c r="B630" s="179"/>
      <c r="C630" s="179"/>
      <c r="D630" s="179"/>
      <c r="E630" s="179"/>
      <c r="F630" s="179"/>
      <c r="G630" s="179"/>
      <c r="H630" s="179"/>
      <c r="I630" s="179"/>
      <c r="J630" s="179"/>
      <c r="K630" s="141"/>
      <c r="L630" s="131"/>
      <c r="M630" s="124"/>
      <c r="N630" s="124"/>
      <c r="O630" s="124"/>
      <c r="P630" s="124"/>
      <c r="Q630" s="124"/>
      <c r="R630" s="124"/>
      <c r="S630" s="124"/>
      <c r="T630" s="124"/>
      <c r="U630" s="124"/>
      <c r="V630" s="124"/>
      <c r="W630" s="124"/>
      <c r="X630" s="124"/>
      <c r="Y630" s="124"/>
      <c r="Z630" s="124"/>
      <c r="AA630" s="124"/>
      <c r="AB630" s="124"/>
      <c r="AC630" s="124"/>
      <c r="AD630" s="9"/>
    </row>
    <row r="631" spans="1:30" s="3" customFormat="1" ht="12.75" x14ac:dyDescent="0.25">
      <c r="A631" s="10"/>
      <c r="B631" s="124"/>
      <c r="C631" s="124"/>
      <c r="D631" s="124"/>
      <c r="E631" s="124"/>
      <c r="F631" s="124"/>
      <c r="G631" s="124"/>
      <c r="H631" s="124"/>
      <c r="I631" s="124"/>
      <c r="J631" s="124"/>
      <c r="K631" s="124"/>
      <c r="L631" s="131"/>
      <c r="M631" s="124"/>
      <c r="N631" s="124"/>
      <c r="O631" s="124"/>
      <c r="P631" s="124"/>
      <c r="Q631" s="124"/>
      <c r="R631" s="124"/>
      <c r="S631" s="124"/>
      <c r="T631" s="124"/>
      <c r="U631" s="124"/>
      <c r="V631" s="124"/>
      <c r="W631" s="124"/>
      <c r="X631" s="124"/>
      <c r="Y631" s="124"/>
      <c r="Z631" s="124"/>
      <c r="AA631" s="124"/>
      <c r="AB631" s="124"/>
      <c r="AC631" s="124"/>
      <c r="AD631" s="9"/>
    </row>
    <row r="632" spans="1:30" s="3" customFormat="1" ht="68.45" customHeight="1" x14ac:dyDescent="0.25">
      <c r="A632" s="13"/>
      <c r="B632" s="123" t="s">
        <v>23</v>
      </c>
      <c r="C632" s="196"/>
      <c r="D632" s="197"/>
      <c r="E632" s="197"/>
      <c r="F632" s="198"/>
      <c r="G632" s="124"/>
      <c r="H632" s="124"/>
      <c r="I632" s="124"/>
      <c r="J632" s="124"/>
      <c r="K632" s="124"/>
      <c r="L632" s="131"/>
      <c r="M632" s="124"/>
      <c r="N632" s="124"/>
      <c r="O632" s="124"/>
      <c r="P632" s="124"/>
      <c r="Q632" s="124"/>
      <c r="R632" s="124"/>
      <c r="S632" s="124"/>
      <c r="T632" s="124"/>
      <c r="U632" s="124"/>
      <c r="V632" s="124"/>
      <c r="W632" s="124"/>
      <c r="X632" s="124"/>
      <c r="Y632" s="124"/>
      <c r="Z632" s="124"/>
      <c r="AA632" s="124"/>
      <c r="AB632" s="124"/>
      <c r="AC632" s="124"/>
      <c r="AD632" s="9"/>
    </row>
    <row r="633" spans="1:30" s="3" customFormat="1" ht="6.95" customHeight="1" thickBot="1" x14ac:dyDescent="0.3">
      <c r="A633" s="14"/>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6"/>
    </row>
    <row r="634" spans="1:30" s="3" customFormat="1" ht="28.5" customHeight="1" x14ac:dyDescent="0.25">
      <c r="A634" s="5" t="s">
        <v>55</v>
      </c>
      <c r="B634" s="114" t="s">
        <v>405</v>
      </c>
      <c r="C634" s="115"/>
      <c r="D634" s="6"/>
      <c r="E634" s="6"/>
      <c r="F634" s="6"/>
      <c r="G634" s="6"/>
      <c r="H634" s="6"/>
      <c r="I634" s="6"/>
      <c r="J634" s="6"/>
      <c r="K634" s="6"/>
      <c r="L634" s="6"/>
      <c r="M634" s="6"/>
      <c r="N634" s="6"/>
      <c r="O634" s="6"/>
      <c r="P634" s="6"/>
      <c r="Q634" s="6"/>
      <c r="R634" s="6"/>
      <c r="S634" s="6"/>
      <c r="T634" s="6"/>
      <c r="U634" s="6"/>
      <c r="V634" s="6"/>
      <c r="W634" s="6"/>
      <c r="X634" s="6"/>
      <c r="Y634" s="6"/>
      <c r="Z634" s="6"/>
      <c r="AA634" s="6"/>
      <c r="AB634" s="6"/>
      <c r="AC634" s="6"/>
      <c r="AD634" s="7"/>
    </row>
    <row r="635" spans="1:30" s="3" customFormat="1" ht="6.95" customHeight="1" x14ac:dyDescent="0.25">
      <c r="A635" s="8"/>
      <c r="B635" s="41"/>
      <c r="C635" s="41"/>
      <c r="D635" s="41"/>
      <c r="E635" s="41"/>
      <c r="F635" s="41"/>
      <c r="G635" s="41"/>
      <c r="H635" s="41"/>
      <c r="I635" s="41"/>
      <c r="J635" s="41"/>
      <c r="K635" s="41"/>
      <c r="L635" s="131"/>
      <c r="M635" s="41"/>
      <c r="N635" s="112"/>
      <c r="O635" s="112"/>
      <c r="P635" s="41"/>
      <c r="Q635" s="41"/>
      <c r="R635" s="41"/>
      <c r="S635" s="41"/>
      <c r="T635" s="112"/>
      <c r="U635" s="41"/>
      <c r="V635" s="41"/>
      <c r="W635" s="41"/>
      <c r="X635" s="41"/>
      <c r="Y635" s="41"/>
      <c r="Z635" s="41"/>
      <c r="AA635" s="50"/>
      <c r="AB635" s="41"/>
      <c r="AC635" s="112"/>
      <c r="AD635" s="9"/>
    </row>
    <row r="636" spans="1:30" s="3" customFormat="1" ht="28.5" customHeight="1" x14ac:dyDescent="0.25">
      <c r="A636" s="10"/>
      <c r="B636" s="123" t="s">
        <v>24</v>
      </c>
      <c r="C636" s="125"/>
      <c r="D636" s="122" t="s">
        <v>17</v>
      </c>
      <c r="E636" s="105"/>
      <c r="F636" s="122" t="s">
        <v>20</v>
      </c>
      <c r="G636" s="105"/>
      <c r="H636" s="124"/>
      <c r="I636" s="124"/>
      <c r="J636" s="124"/>
      <c r="K636" s="124"/>
      <c r="L636" s="131"/>
      <c r="M636" s="124"/>
      <c r="N636" s="124"/>
      <c r="O636" s="124"/>
      <c r="P636" s="124"/>
      <c r="Q636" s="124"/>
      <c r="R636" s="124"/>
      <c r="S636" s="124"/>
      <c r="T636" s="124"/>
      <c r="U636" s="124"/>
      <c r="V636" s="124"/>
      <c r="W636" s="124"/>
      <c r="X636" s="124"/>
      <c r="Y636" s="124"/>
      <c r="Z636" s="124"/>
      <c r="AA636" s="124"/>
      <c r="AB636" s="124"/>
      <c r="AC636" s="124"/>
      <c r="AD636" s="9"/>
    </row>
    <row r="637" spans="1:30" s="3" customFormat="1" ht="6.95" customHeight="1" x14ac:dyDescent="0.25">
      <c r="A637" s="10"/>
      <c r="B637" s="120"/>
      <c r="C637" s="124"/>
      <c r="D637" s="124"/>
      <c r="E637" s="124"/>
      <c r="F637" s="124"/>
      <c r="G637" s="124"/>
      <c r="H637" s="124"/>
      <c r="I637" s="124"/>
      <c r="J637" s="124"/>
      <c r="K637" s="124"/>
      <c r="L637" s="131"/>
      <c r="M637" s="124"/>
      <c r="N637" s="124"/>
      <c r="O637" s="124"/>
      <c r="P637" s="124"/>
      <c r="Q637" s="124"/>
      <c r="R637" s="124"/>
      <c r="S637" s="124"/>
      <c r="T637" s="124"/>
      <c r="U637" s="124"/>
      <c r="V637" s="124"/>
      <c r="W637" s="124"/>
      <c r="X637" s="124"/>
      <c r="Y637" s="124"/>
      <c r="Z637" s="124"/>
      <c r="AA637" s="124"/>
      <c r="AB637" s="124"/>
      <c r="AC637" s="124"/>
      <c r="AD637" s="9"/>
    </row>
    <row r="638" spans="1:30" s="3" customFormat="1" ht="30" customHeight="1" x14ac:dyDescent="0.25">
      <c r="A638" s="10"/>
      <c r="B638" s="123" t="s">
        <v>8</v>
      </c>
      <c r="C638" s="96"/>
      <c r="D638" s="122" t="s">
        <v>18</v>
      </c>
      <c r="E638" s="47"/>
      <c r="F638" s="123" t="s">
        <v>140</v>
      </c>
      <c r="G638" s="98"/>
      <c r="H638" s="176" t="s">
        <v>141</v>
      </c>
      <c r="I638" s="177"/>
      <c r="J638" s="98"/>
      <c r="K638" s="176" t="s">
        <v>139</v>
      </c>
      <c r="L638" s="193"/>
      <c r="M638" s="194" t="s">
        <v>9</v>
      </c>
      <c r="N638" s="195"/>
      <c r="O638" s="124"/>
      <c r="P638" s="124"/>
      <c r="Q638" s="124"/>
      <c r="R638" s="124"/>
      <c r="S638" s="124"/>
      <c r="T638" s="124"/>
      <c r="U638" s="124"/>
      <c r="V638" s="124"/>
      <c r="W638" s="124"/>
      <c r="X638" s="124"/>
      <c r="Y638" s="124"/>
      <c r="Z638" s="124"/>
      <c r="AA638" s="124"/>
      <c r="AB638" s="131"/>
      <c r="AC638" s="124"/>
      <c r="AD638" s="9"/>
    </row>
    <row r="639" spans="1:30" s="3" customFormat="1" ht="6.95" customHeight="1" x14ac:dyDescent="0.2">
      <c r="A639" s="10"/>
      <c r="B639" s="124"/>
      <c r="C639" s="124"/>
      <c r="D639" s="124"/>
      <c r="E639" s="37"/>
      <c r="F639" s="124"/>
      <c r="G639" s="124"/>
      <c r="H639" s="124"/>
      <c r="I639" s="124"/>
      <c r="J639" s="124"/>
      <c r="K639" s="124"/>
      <c r="L639" s="131"/>
      <c r="M639" s="124"/>
      <c r="N639" s="124"/>
      <c r="O639" s="124"/>
      <c r="P639" s="124"/>
      <c r="Q639" s="124"/>
      <c r="R639" s="124"/>
      <c r="S639" s="124"/>
      <c r="T639" s="124"/>
      <c r="U639" s="124"/>
      <c r="V639" s="124"/>
      <c r="W639" s="124"/>
      <c r="X639" s="124"/>
      <c r="Y639" s="124"/>
      <c r="Z639" s="124"/>
      <c r="AA639" s="124"/>
      <c r="AB639" s="124"/>
      <c r="AC639" s="124"/>
      <c r="AD639" s="9"/>
    </row>
    <row r="640" spans="1:30" s="3" customFormat="1" ht="29.25" customHeight="1" x14ac:dyDescent="0.25">
      <c r="A640" s="10"/>
      <c r="B640" s="123" t="s">
        <v>5</v>
      </c>
      <c r="C640" s="96"/>
      <c r="D640" s="123" t="s">
        <v>19</v>
      </c>
      <c r="E640" s="47"/>
      <c r="F640" s="124"/>
      <c r="G640" s="124"/>
      <c r="H640" s="124"/>
      <c r="I640" s="124"/>
      <c r="J640" s="124"/>
      <c r="K640" s="124"/>
      <c r="L640" s="131"/>
      <c r="M640" s="124"/>
      <c r="N640" s="124"/>
      <c r="O640" s="124"/>
      <c r="P640" s="124"/>
      <c r="Q640" s="124"/>
      <c r="R640" s="124"/>
      <c r="S640" s="124"/>
      <c r="T640" s="124"/>
      <c r="U640" s="124"/>
      <c r="V640" s="124"/>
      <c r="W640" s="124"/>
      <c r="X640" s="124"/>
      <c r="Y640" s="124"/>
      <c r="Z640" s="124"/>
      <c r="AA640" s="124"/>
      <c r="AB640" s="124"/>
      <c r="AC640" s="124"/>
      <c r="AD640" s="9"/>
    </row>
    <row r="641" spans="1:30" s="3" customFormat="1" ht="18.600000000000001" customHeight="1" x14ac:dyDescent="0.25">
      <c r="A641" s="10"/>
      <c r="B641" s="124"/>
      <c r="C641" s="124"/>
      <c r="D641" s="124"/>
      <c r="E641" s="124"/>
      <c r="F641" s="124"/>
      <c r="G641" s="124"/>
      <c r="H641" s="124"/>
      <c r="I641" s="185" t="s">
        <v>2</v>
      </c>
      <c r="J641" s="186"/>
      <c r="K641" s="186"/>
      <c r="L641" s="186"/>
      <c r="M641" s="186"/>
      <c r="N641" s="186"/>
      <c r="O641" s="186"/>
      <c r="P641" s="11"/>
      <c r="Q641" s="11"/>
      <c r="R641" s="180" t="s">
        <v>138</v>
      </c>
      <c r="S641" s="181"/>
      <c r="T641" s="181"/>
      <c r="U641" s="181"/>
      <c r="V641" s="182"/>
      <c r="W641" s="182"/>
      <c r="X641" s="182"/>
      <c r="Y641" s="182"/>
      <c r="Z641" s="182"/>
      <c r="AA641" s="182"/>
      <c r="AB641" s="182"/>
      <c r="AC641" s="182"/>
      <c r="AD641" s="183"/>
    </row>
    <row r="642" spans="1:30" s="22" customFormat="1" ht="45.6" customHeight="1" x14ac:dyDescent="0.2">
      <c r="A642" s="17" t="s">
        <v>1</v>
      </c>
      <c r="B642" s="18" t="s">
        <v>581</v>
      </c>
      <c r="C642" s="18" t="s">
        <v>408</v>
      </c>
      <c r="D642" s="19" t="s">
        <v>13</v>
      </c>
      <c r="E642" s="19" t="s">
        <v>14</v>
      </c>
      <c r="F642" s="19" t="s">
        <v>15</v>
      </c>
      <c r="G642" s="19" t="s">
        <v>409</v>
      </c>
      <c r="H642" s="19" t="s">
        <v>410</v>
      </c>
      <c r="I642" s="19" t="s">
        <v>16</v>
      </c>
      <c r="J642" s="19" t="s">
        <v>92</v>
      </c>
      <c r="K642" s="19" t="s">
        <v>580</v>
      </c>
      <c r="L642" s="19" t="s">
        <v>3</v>
      </c>
      <c r="M642" s="19" t="s">
        <v>143</v>
      </c>
      <c r="N642" s="19" t="s">
        <v>406</v>
      </c>
      <c r="O642" s="19" t="s">
        <v>142</v>
      </c>
      <c r="P642" s="19" t="s">
        <v>584</v>
      </c>
      <c r="Q642" s="19" t="s">
        <v>97</v>
      </c>
      <c r="R642" s="19" t="s">
        <v>429</v>
      </c>
      <c r="S642" s="18" t="s">
        <v>96</v>
      </c>
      <c r="T642" s="18" t="s">
        <v>427</v>
      </c>
      <c r="U642" s="23" t="s">
        <v>105</v>
      </c>
      <c r="V642" s="23" t="s">
        <v>106</v>
      </c>
      <c r="W642" s="23" t="s">
        <v>107</v>
      </c>
      <c r="X642" s="23" t="s">
        <v>108</v>
      </c>
      <c r="Y642" s="23" t="s">
        <v>109</v>
      </c>
      <c r="Z642" s="23" t="s">
        <v>110</v>
      </c>
      <c r="AA642" s="20" t="s">
        <v>94</v>
      </c>
      <c r="AB642" s="20" t="s">
        <v>91</v>
      </c>
      <c r="AC642" s="19" t="s">
        <v>407</v>
      </c>
      <c r="AD642" s="21" t="s">
        <v>95</v>
      </c>
    </row>
    <row r="643" spans="1:30" s="3" customFormat="1" ht="39.950000000000003" customHeight="1" x14ac:dyDescent="0.25">
      <c r="A643" s="116" t="s">
        <v>9</v>
      </c>
      <c r="B643" s="48" t="s">
        <v>9</v>
      </c>
      <c r="C643" s="48" t="s">
        <v>9</v>
      </c>
      <c r="D643" s="140"/>
      <c r="E643" s="140"/>
      <c r="F643" s="140"/>
      <c r="G643" s="140"/>
      <c r="H643" s="98"/>
      <c r="I643" s="96"/>
      <c r="J643" s="96"/>
      <c r="K643" s="99"/>
      <c r="L643" s="99"/>
      <c r="M643" s="99" t="s">
        <v>9</v>
      </c>
      <c r="N643" s="48" t="s">
        <v>9</v>
      </c>
      <c r="O643" s="98"/>
      <c r="P643" s="48" t="s">
        <v>9</v>
      </c>
      <c r="Q643" s="132"/>
      <c r="R643" s="48" t="s">
        <v>9</v>
      </c>
      <c r="S643" s="48" t="s">
        <v>9</v>
      </c>
      <c r="T643" s="48" t="s">
        <v>9</v>
      </c>
      <c r="U643" s="125"/>
      <c r="V643" s="96"/>
      <c r="W643" s="125"/>
      <c r="X643" s="96"/>
      <c r="Y643" s="125"/>
      <c r="Z643" s="96"/>
      <c r="AA643" s="96"/>
      <c r="AB643" s="96"/>
      <c r="AC643" s="48" t="s">
        <v>9</v>
      </c>
      <c r="AD643" s="49"/>
    </row>
    <row r="644" spans="1:30" s="3" customFormat="1" ht="39.950000000000003" customHeight="1" x14ac:dyDescent="0.25">
      <c r="A644" s="116" t="s">
        <v>9</v>
      </c>
      <c r="B644" s="48" t="s">
        <v>9</v>
      </c>
      <c r="C644" s="48" t="s">
        <v>9</v>
      </c>
      <c r="D644" s="140"/>
      <c r="E644" s="140"/>
      <c r="F644" s="140"/>
      <c r="G644" s="140"/>
      <c r="H644" s="98"/>
      <c r="I644" s="96"/>
      <c r="J644" s="96"/>
      <c r="K644" s="99"/>
      <c r="L644" s="99"/>
      <c r="M644" s="99" t="s">
        <v>9</v>
      </c>
      <c r="N644" s="48" t="s">
        <v>9</v>
      </c>
      <c r="O644" s="98"/>
      <c r="P644" s="48" t="s">
        <v>9</v>
      </c>
      <c r="Q644" s="132"/>
      <c r="R644" s="48" t="s">
        <v>9</v>
      </c>
      <c r="S644" s="48" t="s">
        <v>9</v>
      </c>
      <c r="T644" s="48" t="s">
        <v>9</v>
      </c>
      <c r="U644" s="125"/>
      <c r="V644" s="96"/>
      <c r="W644" s="125"/>
      <c r="X644" s="96"/>
      <c r="Y644" s="125"/>
      <c r="Z644" s="96"/>
      <c r="AA644" s="96"/>
      <c r="AB644" s="96"/>
      <c r="AC644" s="48" t="s">
        <v>9</v>
      </c>
      <c r="AD644" s="49"/>
    </row>
    <row r="645" spans="1:30" s="3" customFormat="1" ht="39.950000000000003" customHeight="1" x14ac:dyDescent="0.25">
      <c r="A645" s="116" t="s">
        <v>9</v>
      </c>
      <c r="B645" s="48" t="s">
        <v>9</v>
      </c>
      <c r="C645" s="48" t="s">
        <v>9</v>
      </c>
      <c r="D645" s="140"/>
      <c r="E645" s="140"/>
      <c r="F645" s="140"/>
      <c r="G645" s="140"/>
      <c r="H645" s="98"/>
      <c r="I645" s="96"/>
      <c r="J645" s="96"/>
      <c r="K645" s="99"/>
      <c r="L645" s="99"/>
      <c r="M645" s="99" t="s">
        <v>9</v>
      </c>
      <c r="N645" s="48" t="s">
        <v>9</v>
      </c>
      <c r="O645" s="98"/>
      <c r="P645" s="48" t="s">
        <v>9</v>
      </c>
      <c r="Q645" s="132"/>
      <c r="R645" s="48" t="s">
        <v>9</v>
      </c>
      <c r="S645" s="48" t="s">
        <v>9</v>
      </c>
      <c r="T645" s="48" t="s">
        <v>9</v>
      </c>
      <c r="U645" s="125"/>
      <c r="V645" s="96"/>
      <c r="W645" s="125"/>
      <c r="X645" s="96"/>
      <c r="Y645" s="125"/>
      <c r="Z645" s="96"/>
      <c r="AA645" s="96"/>
      <c r="AB645" s="96"/>
      <c r="AC645" s="48" t="s">
        <v>9</v>
      </c>
      <c r="AD645" s="49"/>
    </row>
    <row r="646" spans="1:30" s="3" customFormat="1" ht="39.950000000000003" customHeight="1" x14ac:dyDescent="0.25">
      <c r="A646" s="116" t="s">
        <v>9</v>
      </c>
      <c r="B646" s="48" t="s">
        <v>9</v>
      </c>
      <c r="C646" s="48" t="s">
        <v>9</v>
      </c>
      <c r="D646" s="140"/>
      <c r="E646" s="140"/>
      <c r="F646" s="140"/>
      <c r="G646" s="140"/>
      <c r="H646" s="98"/>
      <c r="I646" s="96"/>
      <c r="J646" s="96"/>
      <c r="K646" s="99"/>
      <c r="L646" s="99"/>
      <c r="M646" s="99" t="s">
        <v>9</v>
      </c>
      <c r="N646" s="48" t="s">
        <v>9</v>
      </c>
      <c r="O646" s="98"/>
      <c r="P646" s="48" t="s">
        <v>9</v>
      </c>
      <c r="Q646" s="132"/>
      <c r="R646" s="48" t="s">
        <v>9</v>
      </c>
      <c r="S646" s="48" t="s">
        <v>9</v>
      </c>
      <c r="T646" s="48" t="s">
        <v>9</v>
      </c>
      <c r="U646" s="125"/>
      <c r="V646" s="96"/>
      <c r="W646" s="125"/>
      <c r="X646" s="96"/>
      <c r="Y646" s="125"/>
      <c r="Z646" s="96"/>
      <c r="AA646" s="96"/>
      <c r="AB646" s="96"/>
      <c r="AC646" s="48" t="s">
        <v>9</v>
      </c>
      <c r="AD646" s="49"/>
    </row>
    <row r="647" spans="1:30" s="3" customFormat="1" ht="39.950000000000003" customHeight="1" x14ac:dyDescent="0.25">
      <c r="A647" s="116" t="s">
        <v>9</v>
      </c>
      <c r="B647" s="48" t="s">
        <v>9</v>
      </c>
      <c r="C647" s="48" t="s">
        <v>9</v>
      </c>
      <c r="D647" s="140"/>
      <c r="E647" s="140"/>
      <c r="F647" s="140"/>
      <c r="G647" s="140"/>
      <c r="H647" s="98"/>
      <c r="I647" s="96"/>
      <c r="J647" s="96"/>
      <c r="K647" s="99"/>
      <c r="L647" s="99"/>
      <c r="M647" s="99" t="s">
        <v>9</v>
      </c>
      <c r="N647" s="48" t="s">
        <v>9</v>
      </c>
      <c r="O647" s="98"/>
      <c r="P647" s="48" t="s">
        <v>9</v>
      </c>
      <c r="Q647" s="132"/>
      <c r="R647" s="48" t="s">
        <v>9</v>
      </c>
      <c r="S647" s="48" t="s">
        <v>9</v>
      </c>
      <c r="T647" s="48" t="s">
        <v>9</v>
      </c>
      <c r="U647" s="125"/>
      <c r="V647" s="96"/>
      <c r="W647" s="125"/>
      <c r="X647" s="96"/>
      <c r="Y647" s="125"/>
      <c r="Z647" s="96"/>
      <c r="AA647" s="96"/>
      <c r="AB647" s="96"/>
      <c r="AC647" s="48" t="s">
        <v>9</v>
      </c>
      <c r="AD647" s="49"/>
    </row>
    <row r="648" spans="1:30" s="3" customFormat="1" ht="39.950000000000003" customHeight="1" x14ac:dyDescent="0.25">
      <c r="A648" s="116" t="s">
        <v>9</v>
      </c>
      <c r="B648" s="48" t="s">
        <v>9</v>
      </c>
      <c r="C648" s="48" t="s">
        <v>9</v>
      </c>
      <c r="D648" s="140"/>
      <c r="E648" s="140"/>
      <c r="F648" s="140"/>
      <c r="G648" s="140"/>
      <c r="H648" s="98"/>
      <c r="I648" s="96"/>
      <c r="J648" s="96"/>
      <c r="K648" s="99"/>
      <c r="L648" s="99"/>
      <c r="M648" s="99" t="s">
        <v>9</v>
      </c>
      <c r="N648" s="48" t="s">
        <v>9</v>
      </c>
      <c r="O648" s="98"/>
      <c r="P648" s="48" t="s">
        <v>9</v>
      </c>
      <c r="Q648" s="132"/>
      <c r="R648" s="48" t="s">
        <v>9</v>
      </c>
      <c r="S648" s="48" t="s">
        <v>9</v>
      </c>
      <c r="T648" s="48" t="s">
        <v>9</v>
      </c>
      <c r="U648" s="125"/>
      <c r="V648" s="96"/>
      <c r="W648" s="125"/>
      <c r="X648" s="96"/>
      <c r="Y648" s="125"/>
      <c r="Z648" s="96"/>
      <c r="AA648" s="96"/>
      <c r="AB648" s="96"/>
      <c r="AC648" s="48" t="s">
        <v>9</v>
      </c>
      <c r="AD648" s="49"/>
    </row>
    <row r="649" spans="1:30" s="3" customFormat="1" ht="6.95" customHeight="1" x14ac:dyDescent="0.25">
      <c r="A649" s="10"/>
      <c r="B649" s="139"/>
      <c r="C649" s="139"/>
      <c r="D649" s="139"/>
      <c r="E649" s="139"/>
      <c r="F649" s="139"/>
      <c r="G649" s="139"/>
      <c r="H649" s="139"/>
      <c r="I649" s="139"/>
      <c r="J649" s="139"/>
      <c r="K649" s="139"/>
      <c r="L649" s="131"/>
      <c r="M649" s="124"/>
      <c r="N649" s="124"/>
      <c r="O649" s="124"/>
      <c r="P649" s="124"/>
      <c r="Q649" s="12"/>
      <c r="R649" s="12"/>
      <c r="S649" s="12"/>
      <c r="T649" s="12"/>
      <c r="U649" s="12"/>
      <c r="V649" s="12"/>
      <c r="W649" s="12"/>
      <c r="X649" s="12"/>
      <c r="Y649" s="12"/>
      <c r="Z649" s="12"/>
      <c r="AA649" s="12"/>
      <c r="AB649" s="12"/>
      <c r="AC649" s="124"/>
      <c r="AD649" s="9"/>
    </row>
    <row r="650" spans="1:30" s="3" customFormat="1" ht="12.75" x14ac:dyDescent="0.25">
      <c r="A650" s="178" t="s">
        <v>582</v>
      </c>
      <c r="B650" s="179"/>
      <c r="C650" s="179"/>
      <c r="D650" s="179"/>
      <c r="E650" s="179"/>
      <c r="F650" s="179"/>
      <c r="G650" s="179"/>
      <c r="H650" s="179"/>
      <c r="I650" s="179"/>
      <c r="J650" s="179"/>
      <c r="K650" s="141"/>
      <c r="L650" s="131"/>
      <c r="M650" s="124"/>
      <c r="N650" s="124"/>
      <c r="O650" s="124"/>
      <c r="P650" s="124"/>
      <c r="Q650" s="124"/>
      <c r="R650" s="124"/>
      <c r="S650" s="124"/>
      <c r="T650" s="124"/>
      <c r="U650" s="124"/>
      <c r="V650" s="124"/>
      <c r="W650" s="124"/>
      <c r="X650" s="124"/>
      <c r="Y650" s="124"/>
      <c r="Z650" s="124"/>
      <c r="AA650" s="124"/>
      <c r="AB650" s="124"/>
      <c r="AC650" s="124"/>
      <c r="AD650" s="9"/>
    </row>
    <row r="651" spans="1:30" s="3" customFormat="1" ht="12.75" x14ac:dyDescent="0.25">
      <c r="A651" s="10"/>
      <c r="B651" s="124"/>
      <c r="C651" s="124"/>
      <c r="D651" s="124"/>
      <c r="E651" s="124"/>
      <c r="F651" s="124"/>
      <c r="G651" s="124"/>
      <c r="H651" s="124"/>
      <c r="I651" s="124"/>
      <c r="J651" s="124"/>
      <c r="K651" s="124"/>
      <c r="L651" s="131"/>
      <c r="M651" s="124"/>
      <c r="N651" s="124"/>
      <c r="O651" s="124"/>
      <c r="P651" s="124"/>
      <c r="Q651" s="124"/>
      <c r="R651" s="124"/>
      <c r="S651" s="124"/>
      <c r="T651" s="124"/>
      <c r="U651" s="124"/>
      <c r="V651" s="124"/>
      <c r="W651" s="124"/>
      <c r="X651" s="124"/>
      <c r="Y651" s="124"/>
      <c r="Z651" s="124"/>
      <c r="AA651" s="124"/>
      <c r="AB651" s="124"/>
      <c r="AC651" s="124"/>
      <c r="AD651" s="9"/>
    </row>
    <row r="652" spans="1:30" s="3" customFormat="1" ht="68.45" customHeight="1" x14ac:dyDescent="0.25">
      <c r="A652" s="13"/>
      <c r="B652" s="123" t="s">
        <v>23</v>
      </c>
      <c r="C652" s="196"/>
      <c r="D652" s="197"/>
      <c r="E652" s="197"/>
      <c r="F652" s="198"/>
      <c r="G652" s="124"/>
      <c r="H652" s="124"/>
      <c r="I652" s="124"/>
      <c r="J652" s="124"/>
      <c r="K652" s="124"/>
      <c r="L652" s="131"/>
      <c r="M652" s="124"/>
      <c r="N652" s="124"/>
      <c r="O652" s="124"/>
      <c r="P652" s="124"/>
      <c r="Q652" s="124"/>
      <c r="R652" s="124"/>
      <c r="S652" s="124"/>
      <c r="T652" s="124"/>
      <c r="U652" s="124"/>
      <c r="V652" s="124"/>
      <c r="W652" s="124"/>
      <c r="X652" s="124"/>
      <c r="Y652" s="124"/>
      <c r="Z652" s="124"/>
      <c r="AA652" s="124"/>
      <c r="AB652" s="124"/>
      <c r="AC652" s="124"/>
      <c r="AD652" s="9"/>
    </row>
    <row r="653" spans="1:30" s="3" customFormat="1" ht="6.95" customHeight="1" thickBot="1" x14ac:dyDescent="0.3">
      <c r="A653" s="14"/>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6"/>
    </row>
    <row r="654" spans="1:30" s="3" customFormat="1" ht="28.5" customHeight="1" x14ac:dyDescent="0.25">
      <c r="A654" s="5" t="s">
        <v>56</v>
      </c>
      <c r="B654" s="114" t="s">
        <v>405</v>
      </c>
      <c r="C654" s="115"/>
      <c r="D654" s="6"/>
      <c r="E654" s="6"/>
      <c r="F654" s="6"/>
      <c r="G654" s="6"/>
      <c r="H654" s="6"/>
      <c r="I654" s="6"/>
      <c r="J654" s="6"/>
      <c r="K654" s="6"/>
      <c r="L654" s="6"/>
      <c r="M654" s="6"/>
      <c r="N654" s="6"/>
      <c r="O654" s="6"/>
      <c r="P654" s="6"/>
      <c r="Q654" s="6"/>
      <c r="R654" s="6"/>
      <c r="S654" s="6"/>
      <c r="T654" s="6"/>
      <c r="U654" s="6"/>
      <c r="V654" s="6"/>
      <c r="W654" s="6"/>
      <c r="X654" s="6"/>
      <c r="Y654" s="6"/>
      <c r="Z654" s="6"/>
      <c r="AA654" s="6"/>
      <c r="AB654" s="6"/>
      <c r="AC654" s="6"/>
      <c r="AD654" s="7"/>
    </row>
    <row r="655" spans="1:30" s="3" customFormat="1" ht="6.95" customHeight="1" x14ac:dyDescent="0.25">
      <c r="A655" s="8"/>
      <c r="B655" s="41"/>
      <c r="C655" s="41"/>
      <c r="D655" s="41"/>
      <c r="E655" s="41"/>
      <c r="F655" s="41"/>
      <c r="G655" s="41"/>
      <c r="H655" s="41"/>
      <c r="I655" s="41"/>
      <c r="J655" s="41"/>
      <c r="K655" s="41"/>
      <c r="L655" s="131"/>
      <c r="M655" s="41"/>
      <c r="N655" s="112"/>
      <c r="O655" s="112"/>
      <c r="P655" s="41"/>
      <c r="Q655" s="41"/>
      <c r="R655" s="41"/>
      <c r="S655" s="41"/>
      <c r="T655" s="112"/>
      <c r="U655" s="41"/>
      <c r="V655" s="41"/>
      <c r="W655" s="41"/>
      <c r="X655" s="41"/>
      <c r="Y655" s="41"/>
      <c r="Z655" s="41"/>
      <c r="AA655" s="50"/>
      <c r="AB655" s="41"/>
      <c r="AC655" s="112"/>
      <c r="AD655" s="9"/>
    </row>
    <row r="656" spans="1:30" s="3" customFormat="1" ht="28.5" customHeight="1" x14ac:dyDescent="0.25">
      <c r="A656" s="10"/>
      <c r="B656" s="123" t="s">
        <v>24</v>
      </c>
      <c r="C656" s="125"/>
      <c r="D656" s="122" t="s">
        <v>17</v>
      </c>
      <c r="E656" s="105"/>
      <c r="F656" s="122" t="s">
        <v>20</v>
      </c>
      <c r="G656" s="105"/>
      <c r="H656" s="124"/>
      <c r="I656" s="124"/>
      <c r="J656" s="124"/>
      <c r="K656" s="124"/>
      <c r="L656" s="131"/>
      <c r="M656" s="124"/>
      <c r="N656" s="124"/>
      <c r="O656" s="124"/>
      <c r="P656" s="124"/>
      <c r="Q656" s="124"/>
      <c r="R656" s="124"/>
      <c r="S656" s="124"/>
      <c r="T656" s="124"/>
      <c r="U656" s="124"/>
      <c r="V656" s="124"/>
      <c r="W656" s="124"/>
      <c r="X656" s="124"/>
      <c r="Y656" s="124"/>
      <c r="Z656" s="124"/>
      <c r="AA656" s="124"/>
      <c r="AB656" s="124"/>
      <c r="AC656" s="124"/>
      <c r="AD656" s="9"/>
    </row>
    <row r="657" spans="1:30" s="3" customFormat="1" ht="6.95" customHeight="1" x14ac:dyDescent="0.25">
      <c r="A657" s="10"/>
      <c r="B657" s="120"/>
      <c r="C657" s="124"/>
      <c r="D657" s="124"/>
      <c r="E657" s="124"/>
      <c r="F657" s="124"/>
      <c r="G657" s="124"/>
      <c r="H657" s="124"/>
      <c r="I657" s="124"/>
      <c r="J657" s="124"/>
      <c r="K657" s="124"/>
      <c r="L657" s="131"/>
      <c r="M657" s="124"/>
      <c r="N657" s="124"/>
      <c r="O657" s="124"/>
      <c r="P657" s="124"/>
      <c r="Q657" s="124"/>
      <c r="R657" s="124"/>
      <c r="S657" s="124"/>
      <c r="T657" s="124"/>
      <c r="U657" s="124"/>
      <c r="V657" s="124"/>
      <c r="W657" s="124"/>
      <c r="X657" s="124"/>
      <c r="Y657" s="124"/>
      <c r="Z657" s="124"/>
      <c r="AA657" s="124"/>
      <c r="AB657" s="124"/>
      <c r="AC657" s="124"/>
      <c r="AD657" s="9"/>
    </row>
    <row r="658" spans="1:30" s="3" customFormat="1" ht="30" customHeight="1" x14ac:dyDescent="0.25">
      <c r="A658" s="10"/>
      <c r="B658" s="123" t="s">
        <v>8</v>
      </c>
      <c r="C658" s="96"/>
      <c r="D658" s="122" t="s">
        <v>18</v>
      </c>
      <c r="E658" s="47"/>
      <c r="F658" s="123" t="s">
        <v>140</v>
      </c>
      <c r="G658" s="98"/>
      <c r="H658" s="176" t="s">
        <v>141</v>
      </c>
      <c r="I658" s="177"/>
      <c r="J658" s="98"/>
      <c r="K658" s="176" t="s">
        <v>139</v>
      </c>
      <c r="L658" s="193"/>
      <c r="M658" s="194" t="s">
        <v>9</v>
      </c>
      <c r="N658" s="195"/>
      <c r="O658" s="124"/>
      <c r="P658" s="124"/>
      <c r="Q658" s="124"/>
      <c r="R658" s="124"/>
      <c r="S658" s="124"/>
      <c r="T658" s="124"/>
      <c r="U658" s="124"/>
      <c r="V658" s="124"/>
      <c r="W658" s="124"/>
      <c r="X658" s="124"/>
      <c r="Y658" s="124"/>
      <c r="Z658" s="124"/>
      <c r="AA658" s="124"/>
      <c r="AB658" s="131"/>
      <c r="AC658" s="124"/>
      <c r="AD658" s="9"/>
    </row>
    <row r="659" spans="1:30" s="3" customFormat="1" ht="6.95" customHeight="1" x14ac:dyDescent="0.2">
      <c r="A659" s="10"/>
      <c r="B659" s="124"/>
      <c r="C659" s="124"/>
      <c r="D659" s="124"/>
      <c r="E659" s="37"/>
      <c r="F659" s="124"/>
      <c r="G659" s="124"/>
      <c r="H659" s="124"/>
      <c r="I659" s="124"/>
      <c r="J659" s="124"/>
      <c r="K659" s="124"/>
      <c r="L659" s="131"/>
      <c r="M659" s="124"/>
      <c r="N659" s="124"/>
      <c r="O659" s="124"/>
      <c r="P659" s="124"/>
      <c r="Q659" s="124"/>
      <c r="R659" s="124"/>
      <c r="S659" s="124"/>
      <c r="T659" s="124"/>
      <c r="U659" s="124"/>
      <c r="V659" s="124"/>
      <c r="W659" s="124"/>
      <c r="X659" s="124"/>
      <c r="Y659" s="124"/>
      <c r="Z659" s="124"/>
      <c r="AA659" s="124"/>
      <c r="AB659" s="124"/>
      <c r="AC659" s="124"/>
      <c r="AD659" s="9"/>
    </row>
    <row r="660" spans="1:30" s="3" customFormat="1" ht="29.25" customHeight="1" x14ac:dyDescent="0.25">
      <c r="A660" s="10"/>
      <c r="B660" s="123" t="s">
        <v>5</v>
      </c>
      <c r="C660" s="96"/>
      <c r="D660" s="123" t="s">
        <v>19</v>
      </c>
      <c r="E660" s="47"/>
      <c r="F660" s="124"/>
      <c r="G660" s="124"/>
      <c r="H660" s="124"/>
      <c r="I660" s="124"/>
      <c r="J660" s="124"/>
      <c r="K660" s="124"/>
      <c r="L660" s="131"/>
      <c r="M660" s="124"/>
      <c r="N660" s="124"/>
      <c r="O660" s="124"/>
      <c r="P660" s="124"/>
      <c r="Q660" s="124"/>
      <c r="R660" s="124"/>
      <c r="S660" s="124"/>
      <c r="T660" s="124"/>
      <c r="U660" s="124"/>
      <c r="V660" s="124"/>
      <c r="W660" s="124"/>
      <c r="X660" s="124"/>
      <c r="Y660" s="124"/>
      <c r="Z660" s="124"/>
      <c r="AA660" s="124"/>
      <c r="AB660" s="124"/>
      <c r="AC660" s="124"/>
      <c r="AD660" s="9"/>
    </row>
    <row r="661" spans="1:30" s="3" customFormat="1" ht="18.600000000000001" customHeight="1" x14ac:dyDescent="0.25">
      <c r="A661" s="10"/>
      <c r="B661" s="124"/>
      <c r="C661" s="124"/>
      <c r="D661" s="124"/>
      <c r="E661" s="124"/>
      <c r="F661" s="124"/>
      <c r="G661" s="124"/>
      <c r="H661" s="124"/>
      <c r="I661" s="185" t="s">
        <v>2</v>
      </c>
      <c r="J661" s="186"/>
      <c r="K661" s="186"/>
      <c r="L661" s="186"/>
      <c r="M661" s="186"/>
      <c r="N661" s="186"/>
      <c r="O661" s="186"/>
      <c r="P661" s="11"/>
      <c r="Q661" s="11"/>
      <c r="R661" s="180" t="s">
        <v>138</v>
      </c>
      <c r="S661" s="181"/>
      <c r="T661" s="181"/>
      <c r="U661" s="181"/>
      <c r="V661" s="182"/>
      <c r="W661" s="182"/>
      <c r="X661" s="182"/>
      <c r="Y661" s="182"/>
      <c r="Z661" s="182"/>
      <c r="AA661" s="182"/>
      <c r="AB661" s="182"/>
      <c r="AC661" s="182"/>
      <c r="AD661" s="183"/>
    </row>
    <row r="662" spans="1:30" s="22" customFormat="1" ht="45.6" customHeight="1" x14ac:dyDescent="0.2">
      <c r="A662" s="17" t="s">
        <v>1</v>
      </c>
      <c r="B662" s="18" t="s">
        <v>581</v>
      </c>
      <c r="C662" s="18" t="s">
        <v>408</v>
      </c>
      <c r="D662" s="19" t="s">
        <v>13</v>
      </c>
      <c r="E662" s="19" t="s">
        <v>14</v>
      </c>
      <c r="F662" s="19" t="s">
        <v>15</v>
      </c>
      <c r="G662" s="19" t="s">
        <v>409</v>
      </c>
      <c r="H662" s="19" t="s">
        <v>410</v>
      </c>
      <c r="I662" s="19" t="s">
        <v>16</v>
      </c>
      <c r="J662" s="19" t="s">
        <v>92</v>
      </c>
      <c r="K662" s="19" t="s">
        <v>580</v>
      </c>
      <c r="L662" s="19" t="s">
        <v>3</v>
      </c>
      <c r="M662" s="19" t="s">
        <v>143</v>
      </c>
      <c r="N662" s="19" t="s">
        <v>406</v>
      </c>
      <c r="O662" s="19" t="s">
        <v>142</v>
      </c>
      <c r="P662" s="19" t="s">
        <v>584</v>
      </c>
      <c r="Q662" s="19" t="s">
        <v>97</v>
      </c>
      <c r="R662" s="19" t="s">
        <v>429</v>
      </c>
      <c r="S662" s="18" t="s">
        <v>96</v>
      </c>
      <c r="T662" s="18" t="s">
        <v>427</v>
      </c>
      <c r="U662" s="23" t="s">
        <v>105</v>
      </c>
      <c r="V662" s="23" t="s">
        <v>106</v>
      </c>
      <c r="W662" s="23" t="s">
        <v>107</v>
      </c>
      <c r="X662" s="23" t="s">
        <v>108</v>
      </c>
      <c r="Y662" s="23" t="s">
        <v>109</v>
      </c>
      <c r="Z662" s="23" t="s">
        <v>110</v>
      </c>
      <c r="AA662" s="20" t="s">
        <v>94</v>
      </c>
      <c r="AB662" s="20" t="s">
        <v>91</v>
      </c>
      <c r="AC662" s="19" t="s">
        <v>407</v>
      </c>
      <c r="AD662" s="21" t="s">
        <v>95</v>
      </c>
    </row>
    <row r="663" spans="1:30" s="3" customFormat="1" ht="39.950000000000003" customHeight="1" x14ac:dyDescent="0.25">
      <c r="A663" s="116" t="s">
        <v>9</v>
      </c>
      <c r="B663" s="48" t="s">
        <v>9</v>
      </c>
      <c r="C663" s="48" t="s">
        <v>9</v>
      </c>
      <c r="D663" s="140"/>
      <c r="E663" s="140"/>
      <c r="F663" s="140"/>
      <c r="G663" s="140"/>
      <c r="H663" s="98"/>
      <c r="I663" s="96"/>
      <c r="J663" s="96"/>
      <c r="K663" s="99"/>
      <c r="L663" s="99"/>
      <c r="M663" s="99" t="s">
        <v>9</v>
      </c>
      <c r="N663" s="48" t="s">
        <v>9</v>
      </c>
      <c r="O663" s="98"/>
      <c r="P663" s="48" t="s">
        <v>9</v>
      </c>
      <c r="Q663" s="132"/>
      <c r="R663" s="48" t="s">
        <v>9</v>
      </c>
      <c r="S663" s="48" t="s">
        <v>9</v>
      </c>
      <c r="T663" s="48" t="s">
        <v>9</v>
      </c>
      <c r="U663" s="125"/>
      <c r="V663" s="96"/>
      <c r="W663" s="125"/>
      <c r="X663" s="96"/>
      <c r="Y663" s="125"/>
      <c r="Z663" s="96"/>
      <c r="AA663" s="96"/>
      <c r="AB663" s="96"/>
      <c r="AC663" s="48" t="s">
        <v>9</v>
      </c>
      <c r="AD663" s="49"/>
    </row>
    <row r="664" spans="1:30" s="3" customFormat="1" ht="39.950000000000003" customHeight="1" x14ac:dyDescent="0.25">
      <c r="A664" s="116" t="s">
        <v>9</v>
      </c>
      <c r="B664" s="48" t="s">
        <v>9</v>
      </c>
      <c r="C664" s="48" t="s">
        <v>9</v>
      </c>
      <c r="D664" s="140"/>
      <c r="E664" s="140"/>
      <c r="F664" s="140"/>
      <c r="G664" s="140"/>
      <c r="H664" s="98"/>
      <c r="I664" s="96"/>
      <c r="J664" s="96"/>
      <c r="K664" s="99"/>
      <c r="L664" s="99"/>
      <c r="M664" s="99" t="s">
        <v>9</v>
      </c>
      <c r="N664" s="48" t="s">
        <v>9</v>
      </c>
      <c r="O664" s="98"/>
      <c r="P664" s="48" t="s">
        <v>9</v>
      </c>
      <c r="Q664" s="132"/>
      <c r="R664" s="48" t="s">
        <v>9</v>
      </c>
      <c r="S664" s="48" t="s">
        <v>9</v>
      </c>
      <c r="T664" s="48" t="s">
        <v>9</v>
      </c>
      <c r="U664" s="125"/>
      <c r="V664" s="96"/>
      <c r="W664" s="125"/>
      <c r="X664" s="96"/>
      <c r="Y664" s="125"/>
      <c r="Z664" s="96"/>
      <c r="AA664" s="96"/>
      <c r="AB664" s="96"/>
      <c r="AC664" s="48" t="s">
        <v>9</v>
      </c>
      <c r="AD664" s="49"/>
    </row>
    <row r="665" spans="1:30" s="3" customFormat="1" ht="39.950000000000003" customHeight="1" x14ac:dyDescent="0.25">
      <c r="A665" s="116" t="s">
        <v>9</v>
      </c>
      <c r="B665" s="48" t="s">
        <v>9</v>
      </c>
      <c r="C665" s="48" t="s">
        <v>9</v>
      </c>
      <c r="D665" s="140"/>
      <c r="E665" s="140"/>
      <c r="F665" s="140"/>
      <c r="G665" s="140"/>
      <c r="H665" s="98"/>
      <c r="I665" s="96"/>
      <c r="J665" s="96"/>
      <c r="K665" s="99"/>
      <c r="L665" s="99"/>
      <c r="M665" s="99" t="s">
        <v>9</v>
      </c>
      <c r="N665" s="48" t="s">
        <v>9</v>
      </c>
      <c r="O665" s="98"/>
      <c r="P665" s="48" t="s">
        <v>9</v>
      </c>
      <c r="Q665" s="132"/>
      <c r="R665" s="48" t="s">
        <v>9</v>
      </c>
      <c r="S665" s="48" t="s">
        <v>9</v>
      </c>
      <c r="T665" s="48" t="s">
        <v>9</v>
      </c>
      <c r="U665" s="125"/>
      <c r="V665" s="96"/>
      <c r="W665" s="125"/>
      <c r="X665" s="96"/>
      <c r="Y665" s="125"/>
      <c r="Z665" s="96"/>
      <c r="AA665" s="96"/>
      <c r="AB665" s="96"/>
      <c r="AC665" s="48" t="s">
        <v>9</v>
      </c>
      <c r="AD665" s="49"/>
    </row>
    <row r="666" spans="1:30" s="3" customFormat="1" ht="39.950000000000003" customHeight="1" x14ac:dyDescent="0.25">
      <c r="A666" s="116" t="s">
        <v>9</v>
      </c>
      <c r="B666" s="48" t="s">
        <v>9</v>
      </c>
      <c r="C666" s="48" t="s">
        <v>9</v>
      </c>
      <c r="D666" s="140"/>
      <c r="E666" s="140"/>
      <c r="F666" s="140"/>
      <c r="G666" s="140"/>
      <c r="H666" s="98"/>
      <c r="I666" s="96"/>
      <c r="J666" s="96"/>
      <c r="K666" s="99"/>
      <c r="L666" s="99"/>
      <c r="M666" s="99" t="s">
        <v>9</v>
      </c>
      <c r="N666" s="48" t="s">
        <v>9</v>
      </c>
      <c r="O666" s="98"/>
      <c r="P666" s="48" t="s">
        <v>9</v>
      </c>
      <c r="Q666" s="132"/>
      <c r="R666" s="48" t="s">
        <v>9</v>
      </c>
      <c r="S666" s="48" t="s">
        <v>9</v>
      </c>
      <c r="T666" s="48" t="s">
        <v>9</v>
      </c>
      <c r="U666" s="125"/>
      <c r="V666" s="96"/>
      <c r="W666" s="125"/>
      <c r="X666" s="96"/>
      <c r="Y666" s="125"/>
      <c r="Z666" s="96"/>
      <c r="AA666" s="96"/>
      <c r="AB666" s="96"/>
      <c r="AC666" s="48" t="s">
        <v>9</v>
      </c>
      <c r="AD666" s="49"/>
    </row>
    <row r="667" spans="1:30" s="3" customFormat="1" ht="39.950000000000003" customHeight="1" x14ac:dyDescent="0.25">
      <c r="A667" s="116" t="s">
        <v>9</v>
      </c>
      <c r="B667" s="48" t="s">
        <v>9</v>
      </c>
      <c r="C667" s="48" t="s">
        <v>9</v>
      </c>
      <c r="D667" s="140"/>
      <c r="E667" s="140"/>
      <c r="F667" s="140"/>
      <c r="G667" s="140"/>
      <c r="H667" s="98"/>
      <c r="I667" s="96"/>
      <c r="J667" s="96"/>
      <c r="K667" s="99"/>
      <c r="L667" s="99"/>
      <c r="M667" s="99" t="s">
        <v>9</v>
      </c>
      <c r="N667" s="48" t="s">
        <v>9</v>
      </c>
      <c r="O667" s="98"/>
      <c r="P667" s="48" t="s">
        <v>9</v>
      </c>
      <c r="Q667" s="132"/>
      <c r="R667" s="48" t="s">
        <v>9</v>
      </c>
      <c r="S667" s="48" t="s">
        <v>9</v>
      </c>
      <c r="T667" s="48" t="s">
        <v>9</v>
      </c>
      <c r="U667" s="125"/>
      <c r="V667" s="96"/>
      <c r="W667" s="125"/>
      <c r="X667" s="96"/>
      <c r="Y667" s="125"/>
      <c r="Z667" s="96"/>
      <c r="AA667" s="96"/>
      <c r="AB667" s="96"/>
      <c r="AC667" s="48" t="s">
        <v>9</v>
      </c>
      <c r="AD667" s="49"/>
    </row>
    <row r="668" spans="1:30" s="3" customFormat="1" ht="39.950000000000003" customHeight="1" x14ac:dyDescent="0.25">
      <c r="A668" s="116" t="s">
        <v>9</v>
      </c>
      <c r="B668" s="48" t="s">
        <v>9</v>
      </c>
      <c r="C668" s="48" t="s">
        <v>9</v>
      </c>
      <c r="D668" s="140"/>
      <c r="E668" s="140"/>
      <c r="F668" s="140"/>
      <c r="G668" s="140"/>
      <c r="H668" s="98"/>
      <c r="I668" s="96"/>
      <c r="J668" s="96"/>
      <c r="K668" s="99"/>
      <c r="L668" s="99"/>
      <c r="M668" s="99" t="s">
        <v>9</v>
      </c>
      <c r="N668" s="48" t="s">
        <v>9</v>
      </c>
      <c r="O668" s="98"/>
      <c r="P668" s="48" t="s">
        <v>9</v>
      </c>
      <c r="Q668" s="132"/>
      <c r="R668" s="48" t="s">
        <v>9</v>
      </c>
      <c r="S668" s="48" t="s">
        <v>9</v>
      </c>
      <c r="T668" s="48" t="s">
        <v>9</v>
      </c>
      <c r="U668" s="125"/>
      <c r="V668" s="96"/>
      <c r="W668" s="125"/>
      <c r="X668" s="96"/>
      <c r="Y668" s="125"/>
      <c r="Z668" s="96"/>
      <c r="AA668" s="96"/>
      <c r="AB668" s="96"/>
      <c r="AC668" s="48" t="s">
        <v>9</v>
      </c>
      <c r="AD668" s="49"/>
    </row>
    <row r="669" spans="1:30" s="3" customFormat="1" ht="6.95" customHeight="1" x14ac:dyDescent="0.25">
      <c r="A669" s="10"/>
      <c r="B669" s="139"/>
      <c r="C669" s="139"/>
      <c r="D669" s="139"/>
      <c r="E669" s="139"/>
      <c r="F669" s="139"/>
      <c r="G669" s="139"/>
      <c r="H669" s="139"/>
      <c r="I669" s="139"/>
      <c r="J669" s="139"/>
      <c r="K669" s="139"/>
      <c r="L669" s="131"/>
      <c r="M669" s="124"/>
      <c r="N669" s="124"/>
      <c r="O669" s="124"/>
      <c r="P669" s="124"/>
      <c r="Q669" s="12"/>
      <c r="R669" s="12"/>
      <c r="S669" s="12"/>
      <c r="T669" s="12"/>
      <c r="U669" s="12"/>
      <c r="V669" s="12"/>
      <c r="W669" s="12"/>
      <c r="X669" s="12"/>
      <c r="Y669" s="12"/>
      <c r="Z669" s="12"/>
      <c r="AA669" s="12"/>
      <c r="AB669" s="12"/>
      <c r="AC669" s="124"/>
      <c r="AD669" s="9"/>
    </row>
    <row r="670" spans="1:30" s="3" customFormat="1" ht="12.75" x14ac:dyDescent="0.25">
      <c r="A670" s="178" t="s">
        <v>582</v>
      </c>
      <c r="B670" s="179"/>
      <c r="C670" s="179"/>
      <c r="D670" s="179"/>
      <c r="E670" s="179"/>
      <c r="F670" s="179"/>
      <c r="G670" s="179"/>
      <c r="H670" s="179"/>
      <c r="I670" s="179"/>
      <c r="J670" s="179"/>
      <c r="K670" s="141"/>
      <c r="L670" s="131"/>
      <c r="M670" s="124"/>
      <c r="N670" s="124"/>
      <c r="O670" s="124"/>
      <c r="P670" s="124"/>
      <c r="Q670" s="124"/>
      <c r="R670" s="124"/>
      <c r="S670" s="124"/>
      <c r="T670" s="124"/>
      <c r="U670" s="124"/>
      <c r="V670" s="124"/>
      <c r="W670" s="124"/>
      <c r="X670" s="124"/>
      <c r="Y670" s="124"/>
      <c r="Z670" s="124"/>
      <c r="AA670" s="124"/>
      <c r="AB670" s="124"/>
      <c r="AC670" s="124"/>
      <c r="AD670" s="9"/>
    </row>
    <row r="671" spans="1:30" s="3" customFormat="1" ht="12.75" x14ac:dyDescent="0.25">
      <c r="A671" s="10"/>
      <c r="B671" s="124"/>
      <c r="C671" s="124"/>
      <c r="D671" s="124"/>
      <c r="E671" s="124"/>
      <c r="F671" s="124"/>
      <c r="G671" s="124"/>
      <c r="H671" s="124"/>
      <c r="I671" s="124"/>
      <c r="J671" s="124"/>
      <c r="K671" s="124"/>
      <c r="L671" s="131"/>
      <c r="M671" s="124"/>
      <c r="N671" s="124"/>
      <c r="O671" s="124"/>
      <c r="P671" s="124"/>
      <c r="Q671" s="124"/>
      <c r="R671" s="124"/>
      <c r="S671" s="124"/>
      <c r="T671" s="124"/>
      <c r="U671" s="124"/>
      <c r="V671" s="124"/>
      <c r="W671" s="124"/>
      <c r="X671" s="124"/>
      <c r="Y671" s="124"/>
      <c r="Z671" s="124"/>
      <c r="AA671" s="124"/>
      <c r="AB671" s="124"/>
      <c r="AC671" s="124"/>
      <c r="AD671" s="9"/>
    </row>
    <row r="672" spans="1:30" s="3" customFormat="1" ht="68.45" customHeight="1" x14ac:dyDescent="0.25">
      <c r="A672" s="13"/>
      <c r="B672" s="123" t="s">
        <v>23</v>
      </c>
      <c r="C672" s="196"/>
      <c r="D672" s="197"/>
      <c r="E672" s="197"/>
      <c r="F672" s="198"/>
      <c r="G672" s="124"/>
      <c r="H672" s="124"/>
      <c r="I672" s="124"/>
      <c r="J672" s="124"/>
      <c r="K672" s="124"/>
      <c r="L672" s="131"/>
      <c r="M672" s="124"/>
      <c r="N672" s="124"/>
      <c r="O672" s="124"/>
      <c r="P672" s="124"/>
      <c r="Q672" s="124"/>
      <c r="R672" s="124"/>
      <c r="S672" s="124"/>
      <c r="T672" s="124"/>
      <c r="U672" s="124"/>
      <c r="V672" s="124"/>
      <c r="W672" s="124"/>
      <c r="X672" s="124"/>
      <c r="Y672" s="124"/>
      <c r="Z672" s="124"/>
      <c r="AA672" s="124"/>
      <c r="AB672" s="124"/>
      <c r="AC672" s="124"/>
      <c r="AD672" s="9"/>
    </row>
    <row r="673" spans="1:30" s="3" customFormat="1" ht="6.95" customHeight="1" thickBot="1" x14ac:dyDescent="0.3">
      <c r="A673" s="14"/>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6"/>
    </row>
    <row r="674" spans="1:30" s="3" customFormat="1" ht="28.5" customHeight="1" x14ac:dyDescent="0.25">
      <c r="A674" s="5" t="s">
        <v>57</v>
      </c>
      <c r="B674" s="114" t="s">
        <v>405</v>
      </c>
      <c r="C674" s="115"/>
      <c r="D674" s="6"/>
      <c r="E674" s="6"/>
      <c r="F674" s="6"/>
      <c r="G674" s="6"/>
      <c r="H674" s="6"/>
      <c r="I674" s="6"/>
      <c r="J674" s="6"/>
      <c r="K674" s="6"/>
      <c r="L674" s="6"/>
      <c r="M674" s="6"/>
      <c r="N674" s="6"/>
      <c r="O674" s="6"/>
      <c r="P674" s="6"/>
      <c r="Q674" s="6"/>
      <c r="R674" s="6"/>
      <c r="S674" s="6"/>
      <c r="T674" s="6"/>
      <c r="U674" s="6"/>
      <c r="V674" s="6"/>
      <c r="W674" s="6"/>
      <c r="X674" s="6"/>
      <c r="Y674" s="6"/>
      <c r="Z674" s="6"/>
      <c r="AA674" s="6"/>
      <c r="AB674" s="6"/>
      <c r="AC674" s="6"/>
      <c r="AD674" s="7"/>
    </row>
    <row r="675" spans="1:30" s="3" customFormat="1" ht="6.95" customHeight="1" x14ac:dyDescent="0.25">
      <c r="A675" s="8"/>
      <c r="B675" s="41"/>
      <c r="C675" s="41"/>
      <c r="D675" s="41"/>
      <c r="E675" s="41"/>
      <c r="F675" s="41"/>
      <c r="G675" s="41"/>
      <c r="H675" s="41"/>
      <c r="I675" s="41"/>
      <c r="J675" s="41"/>
      <c r="K675" s="41"/>
      <c r="L675" s="131"/>
      <c r="M675" s="41"/>
      <c r="N675" s="112"/>
      <c r="O675" s="112"/>
      <c r="P675" s="41"/>
      <c r="Q675" s="41"/>
      <c r="R675" s="41"/>
      <c r="S675" s="41"/>
      <c r="T675" s="112"/>
      <c r="U675" s="41"/>
      <c r="V675" s="41"/>
      <c r="W675" s="41"/>
      <c r="X675" s="41"/>
      <c r="Y675" s="41"/>
      <c r="Z675" s="41"/>
      <c r="AA675" s="50"/>
      <c r="AB675" s="41"/>
      <c r="AC675" s="112"/>
      <c r="AD675" s="9"/>
    </row>
    <row r="676" spans="1:30" s="3" customFormat="1" ht="28.5" customHeight="1" x14ac:dyDescent="0.25">
      <c r="A676" s="10"/>
      <c r="B676" s="123" t="s">
        <v>24</v>
      </c>
      <c r="C676" s="125"/>
      <c r="D676" s="122" t="s">
        <v>17</v>
      </c>
      <c r="E676" s="105"/>
      <c r="F676" s="122" t="s">
        <v>20</v>
      </c>
      <c r="G676" s="105"/>
      <c r="H676" s="124"/>
      <c r="I676" s="124"/>
      <c r="J676" s="124"/>
      <c r="K676" s="124"/>
      <c r="L676" s="131"/>
      <c r="M676" s="124"/>
      <c r="N676" s="124"/>
      <c r="O676" s="124"/>
      <c r="P676" s="124"/>
      <c r="Q676" s="124"/>
      <c r="R676" s="124"/>
      <c r="S676" s="124"/>
      <c r="T676" s="124"/>
      <c r="U676" s="124"/>
      <c r="V676" s="124"/>
      <c r="W676" s="124"/>
      <c r="X676" s="124"/>
      <c r="Y676" s="124"/>
      <c r="Z676" s="124"/>
      <c r="AA676" s="124"/>
      <c r="AB676" s="124"/>
      <c r="AC676" s="124"/>
      <c r="AD676" s="9"/>
    </row>
    <row r="677" spans="1:30" s="3" customFormat="1" ht="6.95" customHeight="1" x14ac:dyDescent="0.25">
      <c r="A677" s="10"/>
      <c r="B677" s="120"/>
      <c r="C677" s="124"/>
      <c r="D677" s="124"/>
      <c r="E677" s="124"/>
      <c r="F677" s="124"/>
      <c r="G677" s="124"/>
      <c r="H677" s="124"/>
      <c r="I677" s="124"/>
      <c r="J677" s="124"/>
      <c r="K677" s="124"/>
      <c r="L677" s="131"/>
      <c r="M677" s="124"/>
      <c r="N677" s="124"/>
      <c r="O677" s="124"/>
      <c r="P677" s="124"/>
      <c r="Q677" s="124"/>
      <c r="R677" s="124"/>
      <c r="S677" s="124"/>
      <c r="T677" s="124"/>
      <c r="U677" s="124"/>
      <c r="V677" s="124"/>
      <c r="W677" s="124"/>
      <c r="X677" s="124"/>
      <c r="Y677" s="124"/>
      <c r="Z677" s="124"/>
      <c r="AA677" s="124"/>
      <c r="AB677" s="124"/>
      <c r="AC677" s="124"/>
      <c r="AD677" s="9"/>
    </row>
    <row r="678" spans="1:30" s="3" customFormat="1" ht="30" customHeight="1" x14ac:dyDescent="0.25">
      <c r="A678" s="10"/>
      <c r="B678" s="123" t="s">
        <v>8</v>
      </c>
      <c r="C678" s="96"/>
      <c r="D678" s="122" t="s">
        <v>18</v>
      </c>
      <c r="E678" s="47"/>
      <c r="F678" s="123" t="s">
        <v>140</v>
      </c>
      <c r="G678" s="98"/>
      <c r="H678" s="176" t="s">
        <v>141</v>
      </c>
      <c r="I678" s="177"/>
      <c r="J678" s="98"/>
      <c r="K678" s="176" t="s">
        <v>139</v>
      </c>
      <c r="L678" s="193"/>
      <c r="M678" s="194" t="s">
        <v>9</v>
      </c>
      <c r="N678" s="195"/>
      <c r="O678" s="124"/>
      <c r="P678" s="124"/>
      <c r="Q678" s="124"/>
      <c r="R678" s="124"/>
      <c r="S678" s="124"/>
      <c r="T678" s="124"/>
      <c r="U678" s="124"/>
      <c r="V678" s="124"/>
      <c r="W678" s="124"/>
      <c r="X678" s="124"/>
      <c r="Y678" s="124"/>
      <c r="Z678" s="124"/>
      <c r="AA678" s="124"/>
      <c r="AB678" s="131"/>
      <c r="AC678" s="124"/>
      <c r="AD678" s="9"/>
    </row>
    <row r="679" spans="1:30" s="3" customFormat="1" ht="6.95" customHeight="1" x14ac:dyDescent="0.2">
      <c r="A679" s="10"/>
      <c r="B679" s="124"/>
      <c r="C679" s="124"/>
      <c r="D679" s="124"/>
      <c r="E679" s="37"/>
      <c r="F679" s="124"/>
      <c r="G679" s="124"/>
      <c r="H679" s="124"/>
      <c r="I679" s="124"/>
      <c r="J679" s="124"/>
      <c r="K679" s="124"/>
      <c r="L679" s="131"/>
      <c r="M679" s="124"/>
      <c r="N679" s="124"/>
      <c r="O679" s="124"/>
      <c r="P679" s="124"/>
      <c r="Q679" s="124"/>
      <c r="R679" s="124"/>
      <c r="S679" s="124"/>
      <c r="T679" s="124"/>
      <c r="U679" s="124"/>
      <c r="V679" s="124"/>
      <c r="W679" s="124"/>
      <c r="X679" s="124"/>
      <c r="Y679" s="124"/>
      <c r="Z679" s="124"/>
      <c r="AA679" s="124"/>
      <c r="AB679" s="124"/>
      <c r="AC679" s="124"/>
      <c r="AD679" s="9"/>
    </row>
    <row r="680" spans="1:30" s="3" customFormat="1" ht="29.25" customHeight="1" x14ac:dyDescent="0.25">
      <c r="A680" s="10"/>
      <c r="B680" s="123" t="s">
        <v>5</v>
      </c>
      <c r="C680" s="96"/>
      <c r="D680" s="123" t="s">
        <v>19</v>
      </c>
      <c r="E680" s="47"/>
      <c r="F680" s="124"/>
      <c r="G680" s="124"/>
      <c r="H680" s="124"/>
      <c r="I680" s="124"/>
      <c r="J680" s="124"/>
      <c r="K680" s="124"/>
      <c r="L680" s="131"/>
      <c r="M680" s="124"/>
      <c r="N680" s="124"/>
      <c r="O680" s="124"/>
      <c r="P680" s="124"/>
      <c r="Q680" s="124"/>
      <c r="R680" s="124"/>
      <c r="S680" s="124"/>
      <c r="T680" s="124"/>
      <c r="U680" s="124"/>
      <c r="V680" s="124"/>
      <c r="W680" s="124"/>
      <c r="X680" s="124"/>
      <c r="Y680" s="124"/>
      <c r="Z680" s="124"/>
      <c r="AA680" s="124"/>
      <c r="AB680" s="124"/>
      <c r="AC680" s="124"/>
      <c r="AD680" s="9"/>
    </row>
    <row r="681" spans="1:30" s="3" customFormat="1" ht="18.600000000000001" customHeight="1" x14ac:dyDescent="0.25">
      <c r="A681" s="10"/>
      <c r="B681" s="124"/>
      <c r="C681" s="124"/>
      <c r="D681" s="124"/>
      <c r="E681" s="124"/>
      <c r="F681" s="124"/>
      <c r="G681" s="124"/>
      <c r="H681" s="124"/>
      <c r="I681" s="185" t="s">
        <v>2</v>
      </c>
      <c r="J681" s="186"/>
      <c r="K681" s="186"/>
      <c r="L681" s="186"/>
      <c r="M681" s="186"/>
      <c r="N681" s="186"/>
      <c r="O681" s="186"/>
      <c r="P681" s="11"/>
      <c r="Q681" s="11"/>
      <c r="R681" s="180" t="s">
        <v>138</v>
      </c>
      <c r="S681" s="181"/>
      <c r="T681" s="181"/>
      <c r="U681" s="181"/>
      <c r="V681" s="182"/>
      <c r="W681" s="182"/>
      <c r="X681" s="182"/>
      <c r="Y681" s="182"/>
      <c r="Z681" s="182"/>
      <c r="AA681" s="182"/>
      <c r="AB681" s="182"/>
      <c r="AC681" s="182"/>
      <c r="AD681" s="183"/>
    </row>
    <row r="682" spans="1:30" s="22" customFormat="1" ht="45.6" customHeight="1" x14ac:dyDescent="0.2">
      <c r="A682" s="17" t="s">
        <v>1</v>
      </c>
      <c r="B682" s="18" t="s">
        <v>581</v>
      </c>
      <c r="C682" s="18" t="s">
        <v>408</v>
      </c>
      <c r="D682" s="19" t="s">
        <v>13</v>
      </c>
      <c r="E682" s="19" t="s">
        <v>14</v>
      </c>
      <c r="F682" s="19" t="s">
        <v>15</v>
      </c>
      <c r="G682" s="19" t="s">
        <v>409</v>
      </c>
      <c r="H682" s="19" t="s">
        <v>410</v>
      </c>
      <c r="I682" s="19" t="s">
        <v>16</v>
      </c>
      <c r="J682" s="19" t="s">
        <v>92</v>
      </c>
      <c r="K682" s="19" t="s">
        <v>580</v>
      </c>
      <c r="L682" s="19" t="s">
        <v>3</v>
      </c>
      <c r="M682" s="19" t="s">
        <v>143</v>
      </c>
      <c r="N682" s="19" t="s">
        <v>406</v>
      </c>
      <c r="O682" s="19" t="s">
        <v>142</v>
      </c>
      <c r="P682" s="19" t="s">
        <v>584</v>
      </c>
      <c r="Q682" s="19" t="s">
        <v>97</v>
      </c>
      <c r="R682" s="19" t="s">
        <v>429</v>
      </c>
      <c r="S682" s="18" t="s">
        <v>96</v>
      </c>
      <c r="T682" s="18" t="s">
        <v>427</v>
      </c>
      <c r="U682" s="23" t="s">
        <v>105</v>
      </c>
      <c r="V682" s="23" t="s">
        <v>106</v>
      </c>
      <c r="W682" s="23" t="s">
        <v>107</v>
      </c>
      <c r="X682" s="23" t="s">
        <v>108</v>
      </c>
      <c r="Y682" s="23" t="s">
        <v>109</v>
      </c>
      <c r="Z682" s="23" t="s">
        <v>110</v>
      </c>
      <c r="AA682" s="20" t="s">
        <v>94</v>
      </c>
      <c r="AB682" s="20" t="s">
        <v>91</v>
      </c>
      <c r="AC682" s="19" t="s">
        <v>407</v>
      </c>
      <c r="AD682" s="21" t="s">
        <v>95</v>
      </c>
    </row>
    <row r="683" spans="1:30" s="3" customFormat="1" ht="39.950000000000003" customHeight="1" x14ac:dyDescent="0.25">
      <c r="A683" s="116" t="s">
        <v>9</v>
      </c>
      <c r="B683" s="48" t="s">
        <v>9</v>
      </c>
      <c r="C683" s="48" t="s">
        <v>9</v>
      </c>
      <c r="D683" s="140"/>
      <c r="E683" s="140"/>
      <c r="F683" s="140"/>
      <c r="G683" s="140"/>
      <c r="H683" s="98"/>
      <c r="I683" s="96"/>
      <c r="J683" s="96"/>
      <c r="K683" s="99"/>
      <c r="L683" s="99"/>
      <c r="M683" s="99" t="s">
        <v>9</v>
      </c>
      <c r="N683" s="48" t="s">
        <v>9</v>
      </c>
      <c r="O683" s="98"/>
      <c r="P683" s="48" t="s">
        <v>9</v>
      </c>
      <c r="Q683" s="132"/>
      <c r="R683" s="48" t="s">
        <v>9</v>
      </c>
      <c r="S683" s="48" t="s">
        <v>9</v>
      </c>
      <c r="T683" s="48" t="s">
        <v>9</v>
      </c>
      <c r="U683" s="125"/>
      <c r="V683" s="96"/>
      <c r="W683" s="125"/>
      <c r="X683" s="96"/>
      <c r="Y683" s="125"/>
      <c r="Z683" s="96"/>
      <c r="AA683" s="96"/>
      <c r="AB683" s="96"/>
      <c r="AC683" s="48" t="s">
        <v>9</v>
      </c>
      <c r="AD683" s="49"/>
    </row>
    <row r="684" spans="1:30" s="3" customFormat="1" ht="39.950000000000003" customHeight="1" x14ac:dyDescent="0.25">
      <c r="A684" s="116" t="s">
        <v>9</v>
      </c>
      <c r="B684" s="48" t="s">
        <v>9</v>
      </c>
      <c r="C684" s="48" t="s">
        <v>9</v>
      </c>
      <c r="D684" s="140"/>
      <c r="E684" s="140"/>
      <c r="F684" s="140"/>
      <c r="G684" s="140"/>
      <c r="H684" s="98"/>
      <c r="I684" s="96"/>
      <c r="J684" s="96"/>
      <c r="K684" s="99"/>
      <c r="L684" s="99"/>
      <c r="M684" s="99" t="s">
        <v>9</v>
      </c>
      <c r="N684" s="48" t="s">
        <v>9</v>
      </c>
      <c r="O684" s="98"/>
      <c r="P684" s="48" t="s">
        <v>9</v>
      </c>
      <c r="Q684" s="132"/>
      <c r="R684" s="48" t="s">
        <v>9</v>
      </c>
      <c r="S684" s="48" t="s">
        <v>9</v>
      </c>
      <c r="T684" s="48" t="s">
        <v>9</v>
      </c>
      <c r="U684" s="125"/>
      <c r="V684" s="96"/>
      <c r="W684" s="125"/>
      <c r="X684" s="96"/>
      <c r="Y684" s="125"/>
      <c r="Z684" s="96"/>
      <c r="AA684" s="96"/>
      <c r="AB684" s="96"/>
      <c r="AC684" s="48" t="s">
        <v>9</v>
      </c>
      <c r="AD684" s="49"/>
    </row>
    <row r="685" spans="1:30" s="3" customFormat="1" ht="39.950000000000003" customHeight="1" x14ac:dyDescent="0.25">
      <c r="A685" s="116" t="s">
        <v>9</v>
      </c>
      <c r="B685" s="48" t="s">
        <v>9</v>
      </c>
      <c r="C685" s="48" t="s">
        <v>9</v>
      </c>
      <c r="D685" s="140"/>
      <c r="E685" s="140"/>
      <c r="F685" s="140"/>
      <c r="G685" s="140"/>
      <c r="H685" s="98"/>
      <c r="I685" s="96"/>
      <c r="J685" s="96"/>
      <c r="K685" s="99"/>
      <c r="L685" s="99"/>
      <c r="M685" s="99" t="s">
        <v>9</v>
      </c>
      <c r="N685" s="48" t="s">
        <v>9</v>
      </c>
      <c r="O685" s="98"/>
      <c r="P685" s="48" t="s">
        <v>9</v>
      </c>
      <c r="Q685" s="132"/>
      <c r="R685" s="48" t="s">
        <v>9</v>
      </c>
      <c r="S685" s="48" t="s">
        <v>9</v>
      </c>
      <c r="T685" s="48" t="s">
        <v>9</v>
      </c>
      <c r="U685" s="125"/>
      <c r="V685" s="96"/>
      <c r="W685" s="125"/>
      <c r="X685" s="96"/>
      <c r="Y685" s="125"/>
      <c r="Z685" s="96"/>
      <c r="AA685" s="96"/>
      <c r="AB685" s="96"/>
      <c r="AC685" s="48" t="s">
        <v>9</v>
      </c>
      <c r="AD685" s="49"/>
    </row>
    <row r="686" spans="1:30" s="3" customFormat="1" ht="39.950000000000003" customHeight="1" x14ac:dyDescent="0.25">
      <c r="A686" s="116" t="s">
        <v>9</v>
      </c>
      <c r="B686" s="48" t="s">
        <v>9</v>
      </c>
      <c r="C686" s="48" t="s">
        <v>9</v>
      </c>
      <c r="D686" s="140"/>
      <c r="E686" s="140"/>
      <c r="F686" s="140"/>
      <c r="G686" s="140"/>
      <c r="H686" s="98"/>
      <c r="I686" s="96"/>
      <c r="J686" s="96"/>
      <c r="K686" s="99"/>
      <c r="L686" s="99"/>
      <c r="M686" s="99" t="s">
        <v>9</v>
      </c>
      <c r="N686" s="48" t="s">
        <v>9</v>
      </c>
      <c r="O686" s="98"/>
      <c r="P686" s="48" t="s">
        <v>9</v>
      </c>
      <c r="Q686" s="132"/>
      <c r="R686" s="48" t="s">
        <v>9</v>
      </c>
      <c r="S686" s="48" t="s">
        <v>9</v>
      </c>
      <c r="T686" s="48" t="s">
        <v>9</v>
      </c>
      <c r="U686" s="125"/>
      <c r="V686" s="96"/>
      <c r="W686" s="125"/>
      <c r="X686" s="96"/>
      <c r="Y686" s="125"/>
      <c r="Z686" s="96"/>
      <c r="AA686" s="96"/>
      <c r="AB686" s="96"/>
      <c r="AC686" s="48" t="s">
        <v>9</v>
      </c>
      <c r="AD686" s="49"/>
    </row>
    <row r="687" spans="1:30" s="3" customFormat="1" ht="39.950000000000003" customHeight="1" x14ac:dyDescent="0.25">
      <c r="A687" s="116" t="s">
        <v>9</v>
      </c>
      <c r="B687" s="48" t="s">
        <v>9</v>
      </c>
      <c r="C687" s="48" t="s">
        <v>9</v>
      </c>
      <c r="D687" s="140"/>
      <c r="E687" s="140"/>
      <c r="F687" s="140"/>
      <c r="G687" s="140"/>
      <c r="H687" s="98"/>
      <c r="I687" s="96"/>
      <c r="J687" s="96"/>
      <c r="K687" s="99"/>
      <c r="L687" s="99"/>
      <c r="M687" s="99" t="s">
        <v>9</v>
      </c>
      <c r="N687" s="48" t="s">
        <v>9</v>
      </c>
      <c r="O687" s="98"/>
      <c r="P687" s="48" t="s">
        <v>9</v>
      </c>
      <c r="Q687" s="132"/>
      <c r="R687" s="48" t="s">
        <v>9</v>
      </c>
      <c r="S687" s="48" t="s">
        <v>9</v>
      </c>
      <c r="T687" s="48" t="s">
        <v>9</v>
      </c>
      <c r="U687" s="125"/>
      <c r="V687" s="96"/>
      <c r="W687" s="125"/>
      <c r="X687" s="96"/>
      <c r="Y687" s="125"/>
      <c r="Z687" s="96"/>
      <c r="AA687" s="96"/>
      <c r="AB687" s="96"/>
      <c r="AC687" s="48" t="s">
        <v>9</v>
      </c>
      <c r="AD687" s="49"/>
    </row>
    <row r="688" spans="1:30" s="3" customFormat="1" ht="39.950000000000003" customHeight="1" x14ac:dyDescent="0.25">
      <c r="A688" s="116" t="s">
        <v>9</v>
      </c>
      <c r="B688" s="48" t="s">
        <v>9</v>
      </c>
      <c r="C688" s="48" t="s">
        <v>9</v>
      </c>
      <c r="D688" s="140"/>
      <c r="E688" s="140"/>
      <c r="F688" s="140"/>
      <c r="G688" s="140"/>
      <c r="H688" s="98"/>
      <c r="I688" s="96"/>
      <c r="J688" s="96"/>
      <c r="K688" s="99"/>
      <c r="L688" s="99"/>
      <c r="M688" s="99" t="s">
        <v>9</v>
      </c>
      <c r="N688" s="48" t="s">
        <v>9</v>
      </c>
      <c r="O688" s="98"/>
      <c r="P688" s="48" t="s">
        <v>9</v>
      </c>
      <c r="Q688" s="132"/>
      <c r="R688" s="48" t="s">
        <v>9</v>
      </c>
      <c r="S688" s="48" t="s">
        <v>9</v>
      </c>
      <c r="T688" s="48" t="s">
        <v>9</v>
      </c>
      <c r="U688" s="125"/>
      <c r="V688" s="96"/>
      <c r="W688" s="125"/>
      <c r="X688" s="96"/>
      <c r="Y688" s="125"/>
      <c r="Z688" s="96"/>
      <c r="AA688" s="96"/>
      <c r="AB688" s="96"/>
      <c r="AC688" s="48" t="s">
        <v>9</v>
      </c>
      <c r="AD688" s="49"/>
    </row>
    <row r="689" spans="1:30" s="3" customFormat="1" ht="6.95" customHeight="1" x14ac:dyDescent="0.25">
      <c r="A689" s="10"/>
      <c r="B689" s="139"/>
      <c r="C689" s="139"/>
      <c r="D689" s="139"/>
      <c r="E689" s="139"/>
      <c r="F689" s="139"/>
      <c r="G689" s="139"/>
      <c r="H689" s="139"/>
      <c r="I689" s="139"/>
      <c r="J689" s="139"/>
      <c r="K689" s="139"/>
      <c r="L689" s="131"/>
      <c r="M689" s="124"/>
      <c r="N689" s="124"/>
      <c r="O689" s="124"/>
      <c r="P689" s="124"/>
      <c r="Q689" s="12"/>
      <c r="R689" s="12"/>
      <c r="S689" s="12"/>
      <c r="T689" s="12"/>
      <c r="U689" s="12"/>
      <c r="V689" s="12"/>
      <c r="W689" s="12"/>
      <c r="X689" s="12"/>
      <c r="Y689" s="12"/>
      <c r="Z689" s="12"/>
      <c r="AA689" s="12"/>
      <c r="AB689" s="12"/>
      <c r="AC689" s="124"/>
      <c r="AD689" s="9"/>
    </row>
    <row r="690" spans="1:30" s="3" customFormat="1" ht="12.75" x14ac:dyDescent="0.25">
      <c r="A690" s="178" t="s">
        <v>582</v>
      </c>
      <c r="B690" s="179"/>
      <c r="C690" s="179"/>
      <c r="D690" s="179"/>
      <c r="E690" s="179"/>
      <c r="F690" s="179"/>
      <c r="G690" s="179"/>
      <c r="H690" s="179"/>
      <c r="I690" s="179"/>
      <c r="J690" s="179"/>
      <c r="K690" s="141"/>
      <c r="L690" s="131"/>
      <c r="M690" s="124"/>
      <c r="N690" s="124"/>
      <c r="O690" s="124"/>
      <c r="P690" s="124"/>
      <c r="Q690" s="124"/>
      <c r="R690" s="124"/>
      <c r="S690" s="124"/>
      <c r="T690" s="124"/>
      <c r="U690" s="124"/>
      <c r="V690" s="124"/>
      <c r="W690" s="124"/>
      <c r="X690" s="124"/>
      <c r="Y690" s="124"/>
      <c r="Z690" s="124"/>
      <c r="AA690" s="124"/>
      <c r="AB690" s="124"/>
      <c r="AC690" s="124"/>
      <c r="AD690" s="9"/>
    </row>
    <row r="691" spans="1:30" s="3" customFormat="1" ht="12.75" x14ac:dyDescent="0.25">
      <c r="A691" s="10"/>
      <c r="B691" s="124"/>
      <c r="C691" s="124"/>
      <c r="D691" s="124"/>
      <c r="E691" s="124"/>
      <c r="F691" s="124"/>
      <c r="G691" s="124"/>
      <c r="H691" s="124"/>
      <c r="I691" s="124"/>
      <c r="J691" s="124"/>
      <c r="K691" s="124"/>
      <c r="L691" s="131"/>
      <c r="M691" s="124"/>
      <c r="N691" s="124"/>
      <c r="O691" s="124"/>
      <c r="P691" s="124"/>
      <c r="Q691" s="124"/>
      <c r="R691" s="124"/>
      <c r="S691" s="124"/>
      <c r="T691" s="124"/>
      <c r="U691" s="124"/>
      <c r="V691" s="124"/>
      <c r="W691" s="124"/>
      <c r="X691" s="124"/>
      <c r="Y691" s="124"/>
      <c r="Z691" s="124"/>
      <c r="AA691" s="124"/>
      <c r="AB691" s="124"/>
      <c r="AC691" s="124"/>
      <c r="AD691" s="9"/>
    </row>
    <row r="692" spans="1:30" s="3" customFormat="1" ht="68.45" customHeight="1" x14ac:dyDescent="0.25">
      <c r="A692" s="13"/>
      <c r="B692" s="123" t="s">
        <v>23</v>
      </c>
      <c r="C692" s="196"/>
      <c r="D692" s="197"/>
      <c r="E692" s="197"/>
      <c r="F692" s="198"/>
      <c r="G692" s="124"/>
      <c r="H692" s="124"/>
      <c r="I692" s="124"/>
      <c r="J692" s="124"/>
      <c r="K692" s="124"/>
      <c r="L692" s="131"/>
      <c r="M692" s="124"/>
      <c r="N692" s="124"/>
      <c r="O692" s="124"/>
      <c r="P692" s="124"/>
      <c r="Q692" s="124"/>
      <c r="R692" s="124"/>
      <c r="S692" s="124"/>
      <c r="T692" s="124"/>
      <c r="U692" s="124"/>
      <c r="V692" s="124"/>
      <c r="W692" s="124"/>
      <c r="X692" s="124"/>
      <c r="Y692" s="124"/>
      <c r="Z692" s="124"/>
      <c r="AA692" s="124"/>
      <c r="AB692" s="124"/>
      <c r="AC692" s="124"/>
      <c r="AD692" s="9"/>
    </row>
    <row r="693" spans="1:30" s="3" customFormat="1" ht="6.95" customHeight="1" thickBot="1" x14ac:dyDescent="0.3">
      <c r="A693" s="14"/>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6"/>
    </row>
    <row r="694" spans="1:30" s="3" customFormat="1" ht="28.5" customHeight="1" x14ac:dyDescent="0.25">
      <c r="A694" s="5" t="s">
        <v>58</v>
      </c>
      <c r="B694" s="114" t="s">
        <v>405</v>
      </c>
      <c r="C694" s="115"/>
      <c r="D694" s="6"/>
      <c r="E694" s="6"/>
      <c r="F694" s="6"/>
      <c r="G694" s="6"/>
      <c r="H694" s="6"/>
      <c r="I694" s="6"/>
      <c r="J694" s="6"/>
      <c r="K694" s="6"/>
      <c r="L694" s="6"/>
      <c r="M694" s="6"/>
      <c r="N694" s="6"/>
      <c r="O694" s="6"/>
      <c r="P694" s="6"/>
      <c r="Q694" s="6"/>
      <c r="R694" s="6"/>
      <c r="S694" s="6"/>
      <c r="T694" s="6"/>
      <c r="U694" s="6"/>
      <c r="V694" s="6"/>
      <c r="W694" s="6"/>
      <c r="X694" s="6"/>
      <c r="Y694" s="6"/>
      <c r="Z694" s="6"/>
      <c r="AA694" s="6"/>
      <c r="AB694" s="6"/>
      <c r="AC694" s="6"/>
      <c r="AD694" s="7"/>
    </row>
    <row r="695" spans="1:30" s="3" customFormat="1" ht="6.95" customHeight="1" x14ac:dyDescent="0.25">
      <c r="A695" s="8"/>
      <c r="B695" s="41"/>
      <c r="C695" s="41"/>
      <c r="D695" s="41"/>
      <c r="E695" s="41"/>
      <c r="F695" s="41"/>
      <c r="G695" s="41"/>
      <c r="H695" s="41"/>
      <c r="I695" s="41"/>
      <c r="J695" s="41"/>
      <c r="K695" s="41"/>
      <c r="L695" s="131"/>
      <c r="M695" s="41"/>
      <c r="N695" s="112"/>
      <c r="O695" s="112"/>
      <c r="P695" s="41"/>
      <c r="Q695" s="41"/>
      <c r="R695" s="41"/>
      <c r="S695" s="41"/>
      <c r="T695" s="112"/>
      <c r="U695" s="41"/>
      <c r="V695" s="41"/>
      <c r="W695" s="41"/>
      <c r="X695" s="41"/>
      <c r="Y695" s="41"/>
      <c r="Z695" s="41"/>
      <c r="AA695" s="50"/>
      <c r="AB695" s="41"/>
      <c r="AC695" s="112"/>
      <c r="AD695" s="9"/>
    </row>
    <row r="696" spans="1:30" s="3" customFormat="1" ht="28.5" customHeight="1" x14ac:dyDescent="0.25">
      <c r="A696" s="10"/>
      <c r="B696" s="123" t="s">
        <v>24</v>
      </c>
      <c r="C696" s="125"/>
      <c r="D696" s="122" t="s">
        <v>17</v>
      </c>
      <c r="E696" s="105"/>
      <c r="F696" s="122" t="s">
        <v>20</v>
      </c>
      <c r="G696" s="105"/>
      <c r="H696" s="124"/>
      <c r="I696" s="124"/>
      <c r="J696" s="124"/>
      <c r="K696" s="124"/>
      <c r="L696" s="131"/>
      <c r="M696" s="124"/>
      <c r="N696" s="124"/>
      <c r="O696" s="124"/>
      <c r="P696" s="124"/>
      <c r="Q696" s="124"/>
      <c r="R696" s="124"/>
      <c r="S696" s="124"/>
      <c r="T696" s="124"/>
      <c r="U696" s="124"/>
      <c r="V696" s="124"/>
      <c r="W696" s="124"/>
      <c r="X696" s="124"/>
      <c r="Y696" s="124"/>
      <c r="Z696" s="124"/>
      <c r="AA696" s="124"/>
      <c r="AB696" s="124"/>
      <c r="AC696" s="124"/>
      <c r="AD696" s="9"/>
    </row>
    <row r="697" spans="1:30" s="3" customFormat="1" ht="6.95" customHeight="1" x14ac:dyDescent="0.25">
      <c r="A697" s="10"/>
      <c r="B697" s="120"/>
      <c r="C697" s="124"/>
      <c r="D697" s="124"/>
      <c r="E697" s="124"/>
      <c r="F697" s="124"/>
      <c r="G697" s="124"/>
      <c r="H697" s="124"/>
      <c r="I697" s="124"/>
      <c r="J697" s="124"/>
      <c r="K697" s="124"/>
      <c r="L697" s="131"/>
      <c r="M697" s="124"/>
      <c r="N697" s="124"/>
      <c r="O697" s="124"/>
      <c r="P697" s="124"/>
      <c r="Q697" s="124"/>
      <c r="R697" s="124"/>
      <c r="S697" s="124"/>
      <c r="T697" s="124"/>
      <c r="U697" s="124"/>
      <c r="V697" s="124"/>
      <c r="W697" s="124"/>
      <c r="X697" s="124"/>
      <c r="Y697" s="124"/>
      <c r="Z697" s="124"/>
      <c r="AA697" s="124"/>
      <c r="AB697" s="124"/>
      <c r="AC697" s="124"/>
      <c r="AD697" s="9"/>
    </row>
    <row r="698" spans="1:30" s="3" customFormat="1" ht="30" customHeight="1" x14ac:dyDescent="0.25">
      <c r="A698" s="10"/>
      <c r="B698" s="123" t="s">
        <v>8</v>
      </c>
      <c r="C698" s="96"/>
      <c r="D698" s="122" t="s">
        <v>18</v>
      </c>
      <c r="E698" s="47"/>
      <c r="F698" s="123" t="s">
        <v>140</v>
      </c>
      <c r="G698" s="98"/>
      <c r="H698" s="176" t="s">
        <v>141</v>
      </c>
      <c r="I698" s="177"/>
      <c r="J698" s="98"/>
      <c r="K698" s="176" t="s">
        <v>139</v>
      </c>
      <c r="L698" s="193"/>
      <c r="M698" s="194" t="s">
        <v>9</v>
      </c>
      <c r="N698" s="195"/>
      <c r="O698" s="124"/>
      <c r="P698" s="124"/>
      <c r="Q698" s="124"/>
      <c r="R698" s="124"/>
      <c r="S698" s="124"/>
      <c r="T698" s="124"/>
      <c r="U698" s="124"/>
      <c r="V698" s="124"/>
      <c r="W698" s="124"/>
      <c r="X698" s="124"/>
      <c r="Y698" s="124"/>
      <c r="Z698" s="124"/>
      <c r="AA698" s="124"/>
      <c r="AB698" s="131"/>
      <c r="AC698" s="124"/>
      <c r="AD698" s="9"/>
    </row>
    <row r="699" spans="1:30" s="3" customFormat="1" ht="6.95" customHeight="1" x14ac:dyDescent="0.2">
      <c r="A699" s="10"/>
      <c r="B699" s="124"/>
      <c r="C699" s="124"/>
      <c r="D699" s="124"/>
      <c r="E699" s="37"/>
      <c r="F699" s="124"/>
      <c r="G699" s="124"/>
      <c r="H699" s="124"/>
      <c r="I699" s="124"/>
      <c r="J699" s="124"/>
      <c r="K699" s="124"/>
      <c r="L699" s="131"/>
      <c r="M699" s="124"/>
      <c r="N699" s="124"/>
      <c r="O699" s="124"/>
      <c r="P699" s="124"/>
      <c r="Q699" s="124"/>
      <c r="R699" s="124"/>
      <c r="S699" s="124"/>
      <c r="T699" s="124"/>
      <c r="U699" s="124"/>
      <c r="V699" s="124"/>
      <c r="W699" s="124"/>
      <c r="X699" s="124"/>
      <c r="Y699" s="124"/>
      <c r="Z699" s="124"/>
      <c r="AA699" s="124"/>
      <c r="AB699" s="124"/>
      <c r="AC699" s="124"/>
      <c r="AD699" s="9"/>
    </row>
    <row r="700" spans="1:30" s="3" customFormat="1" ht="29.25" customHeight="1" x14ac:dyDescent="0.25">
      <c r="A700" s="10"/>
      <c r="B700" s="123" t="s">
        <v>5</v>
      </c>
      <c r="C700" s="96"/>
      <c r="D700" s="123" t="s">
        <v>19</v>
      </c>
      <c r="E700" s="47"/>
      <c r="F700" s="124"/>
      <c r="G700" s="124"/>
      <c r="H700" s="124"/>
      <c r="I700" s="124"/>
      <c r="J700" s="124"/>
      <c r="K700" s="124"/>
      <c r="L700" s="131"/>
      <c r="M700" s="124"/>
      <c r="N700" s="124"/>
      <c r="O700" s="124"/>
      <c r="P700" s="124"/>
      <c r="Q700" s="124"/>
      <c r="R700" s="124"/>
      <c r="S700" s="124"/>
      <c r="T700" s="124"/>
      <c r="U700" s="124"/>
      <c r="V700" s="124"/>
      <c r="W700" s="124"/>
      <c r="X700" s="124"/>
      <c r="Y700" s="124"/>
      <c r="Z700" s="124"/>
      <c r="AA700" s="124"/>
      <c r="AB700" s="124"/>
      <c r="AC700" s="124"/>
      <c r="AD700" s="9"/>
    </row>
    <row r="701" spans="1:30" s="3" customFormat="1" ht="18.600000000000001" customHeight="1" x14ac:dyDescent="0.25">
      <c r="A701" s="10"/>
      <c r="B701" s="124"/>
      <c r="C701" s="124"/>
      <c r="D701" s="124"/>
      <c r="E701" s="124"/>
      <c r="F701" s="124"/>
      <c r="G701" s="124"/>
      <c r="H701" s="124"/>
      <c r="I701" s="185" t="s">
        <v>2</v>
      </c>
      <c r="J701" s="186"/>
      <c r="K701" s="186"/>
      <c r="L701" s="186"/>
      <c r="M701" s="186"/>
      <c r="N701" s="186"/>
      <c r="O701" s="186"/>
      <c r="P701" s="11"/>
      <c r="Q701" s="11"/>
      <c r="R701" s="180" t="s">
        <v>138</v>
      </c>
      <c r="S701" s="181"/>
      <c r="T701" s="181"/>
      <c r="U701" s="181"/>
      <c r="V701" s="182"/>
      <c r="W701" s="182"/>
      <c r="X701" s="182"/>
      <c r="Y701" s="182"/>
      <c r="Z701" s="182"/>
      <c r="AA701" s="182"/>
      <c r="AB701" s="182"/>
      <c r="AC701" s="182"/>
      <c r="AD701" s="183"/>
    </row>
    <row r="702" spans="1:30" s="22" customFormat="1" ht="45.6" customHeight="1" x14ac:dyDescent="0.2">
      <c r="A702" s="17" t="s">
        <v>1</v>
      </c>
      <c r="B702" s="18" t="s">
        <v>581</v>
      </c>
      <c r="C702" s="18" t="s">
        <v>408</v>
      </c>
      <c r="D702" s="19" t="s">
        <v>13</v>
      </c>
      <c r="E702" s="19" t="s">
        <v>14</v>
      </c>
      <c r="F702" s="19" t="s">
        <v>15</v>
      </c>
      <c r="G702" s="19" t="s">
        <v>409</v>
      </c>
      <c r="H702" s="19" t="s">
        <v>410</v>
      </c>
      <c r="I702" s="19" t="s">
        <v>16</v>
      </c>
      <c r="J702" s="19" t="s">
        <v>92</v>
      </c>
      <c r="K702" s="19" t="s">
        <v>580</v>
      </c>
      <c r="L702" s="19" t="s">
        <v>3</v>
      </c>
      <c r="M702" s="19" t="s">
        <v>143</v>
      </c>
      <c r="N702" s="19" t="s">
        <v>406</v>
      </c>
      <c r="O702" s="19" t="s">
        <v>142</v>
      </c>
      <c r="P702" s="19" t="s">
        <v>584</v>
      </c>
      <c r="Q702" s="19" t="s">
        <v>97</v>
      </c>
      <c r="R702" s="19" t="s">
        <v>429</v>
      </c>
      <c r="S702" s="18" t="s">
        <v>96</v>
      </c>
      <c r="T702" s="18" t="s">
        <v>427</v>
      </c>
      <c r="U702" s="23" t="s">
        <v>105</v>
      </c>
      <c r="V702" s="23" t="s">
        <v>106</v>
      </c>
      <c r="W702" s="23" t="s">
        <v>107</v>
      </c>
      <c r="X702" s="23" t="s">
        <v>108</v>
      </c>
      <c r="Y702" s="23" t="s">
        <v>109</v>
      </c>
      <c r="Z702" s="23" t="s">
        <v>110</v>
      </c>
      <c r="AA702" s="20" t="s">
        <v>94</v>
      </c>
      <c r="AB702" s="20" t="s">
        <v>91</v>
      </c>
      <c r="AC702" s="19" t="s">
        <v>407</v>
      </c>
      <c r="AD702" s="21" t="s">
        <v>95</v>
      </c>
    </row>
    <row r="703" spans="1:30" s="3" customFormat="1" ht="39.950000000000003" customHeight="1" x14ac:dyDescent="0.25">
      <c r="A703" s="116" t="s">
        <v>9</v>
      </c>
      <c r="B703" s="48" t="s">
        <v>9</v>
      </c>
      <c r="C703" s="48" t="s">
        <v>9</v>
      </c>
      <c r="D703" s="140"/>
      <c r="E703" s="140"/>
      <c r="F703" s="140"/>
      <c r="G703" s="140"/>
      <c r="H703" s="98"/>
      <c r="I703" s="96"/>
      <c r="J703" s="96"/>
      <c r="K703" s="99"/>
      <c r="L703" s="99"/>
      <c r="M703" s="99" t="s">
        <v>9</v>
      </c>
      <c r="N703" s="48" t="s">
        <v>9</v>
      </c>
      <c r="O703" s="98"/>
      <c r="P703" s="48" t="s">
        <v>9</v>
      </c>
      <c r="Q703" s="132"/>
      <c r="R703" s="48" t="s">
        <v>9</v>
      </c>
      <c r="S703" s="48" t="s">
        <v>9</v>
      </c>
      <c r="T703" s="48" t="s">
        <v>9</v>
      </c>
      <c r="U703" s="125"/>
      <c r="V703" s="96"/>
      <c r="W703" s="125"/>
      <c r="X703" s="96"/>
      <c r="Y703" s="125"/>
      <c r="Z703" s="96"/>
      <c r="AA703" s="96"/>
      <c r="AB703" s="96"/>
      <c r="AC703" s="48" t="s">
        <v>9</v>
      </c>
      <c r="AD703" s="49"/>
    </row>
    <row r="704" spans="1:30" s="3" customFormat="1" ht="39.950000000000003" customHeight="1" x14ac:dyDescent="0.25">
      <c r="A704" s="116" t="s">
        <v>9</v>
      </c>
      <c r="B704" s="48" t="s">
        <v>9</v>
      </c>
      <c r="C704" s="48" t="s">
        <v>9</v>
      </c>
      <c r="D704" s="140"/>
      <c r="E704" s="140"/>
      <c r="F704" s="140"/>
      <c r="G704" s="140"/>
      <c r="H704" s="98"/>
      <c r="I704" s="96"/>
      <c r="J704" s="96"/>
      <c r="K704" s="99"/>
      <c r="L704" s="99"/>
      <c r="M704" s="99" t="s">
        <v>9</v>
      </c>
      <c r="N704" s="48" t="s">
        <v>9</v>
      </c>
      <c r="O704" s="98"/>
      <c r="P704" s="48" t="s">
        <v>9</v>
      </c>
      <c r="Q704" s="132"/>
      <c r="R704" s="48" t="s">
        <v>9</v>
      </c>
      <c r="S704" s="48" t="s">
        <v>9</v>
      </c>
      <c r="T704" s="48" t="s">
        <v>9</v>
      </c>
      <c r="U704" s="125"/>
      <c r="V704" s="96"/>
      <c r="W704" s="125"/>
      <c r="X704" s="96"/>
      <c r="Y704" s="125"/>
      <c r="Z704" s="96"/>
      <c r="AA704" s="96"/>
      <c r="AB704" s="96"/>
      <c r="AC704" s="48" t="s">
        <v>9</v>
      </c>
      <c r="AD704" s="49"/>
    </row>
    <row r="705" spans="1:30" s="3" customFormat="1" ht="39.950000000000003" customHeight="1" x14ac:dyDescent="0.25">
      <c r="A705" s="116" t="s">
        <v>9</v>
      </c>
      <c r="B705" s="48" t="s">
        <v>9</v>
      </c>
      <c r="C705" s="48" t="s">
        <v>9</v>
      </c>
      <c r="D705" s="140"/>
      <c r="E705" s="140"/>
      <c r="F705" s="140"/>
      <c r="G705" s="140"/>
      <c r="H705" s="98"/>
      <c r="I705" s="96"/>
      <c r="J705" s="96"/>
      <c r="K705" s="99"/>
      <c r="L705" s="99"/>
      <c r="M705" s="99" t="s">
        <v>9</v>
      </c>
      <c r="N705" s="48" t="s">
        <v>9</v>
      </c>
      <c r="O705" s="98"/>
      <c r="P705" s="48" t="s">
        <v>9</v>
      </c>
      <c r="Q705" s="132"/>
      <c r="R705" s="48" t="s">
        <v>9</v>
      </c>
      <c r="S705" s="48" t="s">
        <v>9</v>
      </c>
      <c r="T705" s="48" t="s">
        <v>9</v>
      </c>
      <c r="U705" s="125"/>
      <c r="V705" s="96"/>
      <c r="W705" s="125"/>
      <c r="X705" s="96"/>
      <c r="Y705" s="125"/>
      <c r="Z705" s="96"/>
      <c r="AA705" s="96"/>
      <c r="AB705" s="96"/>
      <c r="AC705" s="48" t="s">
        <v>9</v>
      </c>
      <c r="AD705" s="49"/>
    </row>
    <row r="706" spans="1:30" s="3" customFormat="1" ht="39.950000000000003" customHeight="1" x14ac:dyDescent="0.25">
      <c r="A706" s="116" t="s">
        <v>9</v>
      </c>
      <c r="B706" s="48" t="s">
        <v>9</v>
      </c>
      <c r="C706" s="48" t="s">
        <v>9</v>
      </c>
      <c r="D706" s="140"/>
      <c r="E706" s="140"/>
      <c r="F706" s="140"/>
      <c r="G706" s="140"/>
      <c r="H706" s="98"/>
      <c r="I706" s="96"/>
      <c r="J706" s="96"/>
      <c r="K706" s="99"/>
      <c r="L706" s="99"/>
      <c r="M706" s="99" t="s">
        <v>9</v>
      </c>
      <c r="N706" s="48" t="s">
        <v>9</v>
      </c>
      <c r="O706" s="98"/>
      <c r="P706" s="48" t="s">
        <v>9</v>
      </c>
      <c r="Q706" s="132"/>
      <c r="R706" s="48" t="s">
        <v>9</v>
      </c>
      <c r="S706" s="48" t="s">
        <v>9</v>
      </c>
      <c r="T706" s="48" t="s">
        <v>9</v>
      </c>
      <c r="U706" s="125"/>
      <c r="V706" s="96"/>
      <c r="W706" s="125"/>
      <c r="X706" s="96"/>
      <c r="Y706" s="125"/>
      <c r="Z706" s="96"/>
      <c r="AA706" s="96"/>
      <c r="AB706" s="96"/>
      <c r="AC706" s="48" t="s">
        <v>9</v>
      </c>
      <c r="AD706" s="49"/>
    </row>
    <row r="707" spans="1:30" s="3" customFormat="1" ht="39.950000000000003" customHeight="1" x14ac:dyDescent="0.25">
      <c r="A707" s="116" t="s">
        <v>9</v>
      </c>
      <c r="B707" s="48" t="s">
        <v>9</v>
      </c>
      <c r="C707" s="48" t="s">
        <v>9</v>
      </c>
      <c r="D707" s="140"/>
      <c r="E707" s="140"/>
      <c r="F707" s="140"/>
      <c r="G707" s="140"/>
      <c r="H707" s="98"/>
      <c r="I707" s="96"/>
      <c r="J707" s="96"/>
      <c r="K707" s="99"/>
      <c r="L707" s="99"/>
      <c r="M707" s="99" t="s">
        <v>9</v>
      </c>
      <c r="N707" s="48" t="s">
        <v>9</v>
      </c>
      <c r="O707" s="98"/>
      <c r="P707" s="48" t="s">
        <v>9</v>
      </c>
      <c r="Q707" s="132"/>
      <c r="R707" s="48" t="s">
        <v>9</v>
      </c>
      <c r="S707" s="48" t="s">
        <v>9</v>
      </c>
      <c r="T707" s="48" t="s">
        <v>9</v>
      </c>
      <c r="U707" s="125"/>
      <c r="V707" s="96"/>
      <c r="W707" s="125"/>
      <c r="X707" s="96"/>
      <c r="Y707" s="125"/>
      <c r="Z707" s="96"/>
      <c r="AA707" s="96"/>
      <c r="AB707" s="96"/>
      <c r="AC707" s="48" t="s">
        <v>9</v>
      </c>
      <c r="AD707" s="49"/>
    </row>
    <row r="708" spans="1:30" s="3" customFormat="1" ht="39.950000000000003" customHeight="1" x14ac:dyDescent="0.25">
      <c r="A708" s="116" t="s">
        <v>9</v>
      </c>
      <c r="B708" s="48" t="s">
        <v>9</v>
      </c>
      <c r="C708" s="48" t="s">
        <v>9</v>
      </c>
      <c r="D708" s="140"/>
      <c r="E708" s="140"/>
      <c r="F708" s="140"/>
      <c r="G708" s="140"/>
      <c r="H708" s="98"/>
      <c r="I708" s="96"/>
      <c r="J708" s="96"/>
      <c r="K708" s="99"/>
      <c r="L708" s="99"/>
      <c r="M708" s="99" t="s">
        <v>9</v>
      </c>
      <c r="N708" s="48" t="s">
        <v>9</v>
      </c>
      <c r="O708" s="98"/>
      <c r="P708" s="48" t="s">
        <v>9</v>
      </c>
      <c r="Q708" s="132"/>
      <c r="R708" s="48" t="s">
        <v>9</v>
      </c>
      <c r="S708" s="48" t="s">
        <v>9</v>
      </c>
      <c r="T708" s="48" t="s">
        <v>9</v>
      </c>
      <c r="U708" s="125"/>
      <c r="V708" s="96"/>
      <c r="W708" s="125"/>
      <c r="X708" s="96"/>
      <c r="Y708" s="125"/>
      <c r="Z708" s="96"/>
      <c r="AA708" s="96"/>
      <c r="AB708" s="96"/>
      <c r="AC708" s="48" t="s">
        <v>9</v>
      </c>
      <c r="AD708" s="49"/>
    </row>
    <row r="709" spans="1:30" s="3" customFormat="1" ht="6.95" customHeight="1" x14ac:dyDescent="0.25">
      <c r="A709" s="10"/>
      <c r="B709" s="139"/>
      <c r="C709" s="139"/>
      <c r="D709" s="139"/>
      <c r="E709" s="139"/>
      <c r="F709" s="139"/>
      <c r="G709" s="139"/>
      <c r="H709" s="139"/>
      <c r="I709" s="139"/>
      <c r="J709" s="139"/>
      <c r="K709" s="139"/>
      <c r="L709" s="131"/>
      <c r="M709" s="124"/>
      <c r="N709" s="124"/>
      <c r="O709" s="124"/>
      <c r="P709" s="124"/>
      <c r="Q709" s="12"/>
      <c r="R709" s="12"/>
      <c r="S709" s="12"/>
      <c r="T709" s="12"/>
      <c r="U709" s="12"/>
      <c r="V709" s="12"/>
      <c r="W709" s="12"/>
      <c r="X709" s="12"/>
      <c r="Y709" s="12"/>
      <c r="Z709" s="12"/>
      <c r="AA709" s="12"/>
      <c r="AB709" s="12"/>
      <c r="AC709" s="124"/>
      <c r="AD709" s="9"/>
    </row>
    <row r="710" spans="1:30" s="3" customFormat="1" ht="12.75" x14ac:dyDescent="0.25">
      <c r="A710" s="178" t="s">
        <v>582</v>
      </c>
      <c r="B710" s="179"/>
      <c r="C710" s="179"/>
      <c r="D710" s="179"/>
      <c r="E710" s="179"/>
      <c r="F710" s="179"/>
      <c r="G710" s="179"/>
      <c r="H710" s="179"/>
      <c r="I710" s="179"/>
      <c r="J710" s="179"/>
      <c r="K710" s="141"/>
      <c r="L710" s="131"/>
      <c r="M710" s="124"/>
      <c r="N710" s="124"/>
      <c r="O710" s="124"/>
      <c r="P710" s="124"/>
      <c r="Q710" s="124"/>
      <c r="R710" s="124"/>
      <c r="S710" s="124"/>
      <c r="T710" s="124"/>
      <c r="U710" s="124"/>
      <c r="V710" s="124"/>
      <c r="W710" s="124"/>
      <c r="X710" s="124"/>
      <c r="Y710" s="124"/>
      <c r="Z710" s="124"/>
      <c r="AA710" s="124"/>
      <c r="AB710" s="124"/>
      <c r="AC710" s="124"/>
      <c r="AD710" s="9"/>
    </row>
    <row r="711" spans="1:30" s="3" customFormat="1" ht="12.75" x14ac:dyDescent="0.25">
      <c r="A711" s="10"/>
      <c r="B711" s="124"/>
      <c r="C711" s="124"/>
      <c r="D711" s="124"/>
      <c r="E711" s="124"/>
      <c r="F711" s="124"/>
      <c r="G711" s="124"/>
      <c r="H711" s="124"/>
      <c r="I711" s="124"/>
      <c r="J711" s="124"/>
      <c r="K711" s="124"/>
      <c r="L711" s="131"/>
      <c r="M711" s="124"/>
      <c r="N711" s="124"/>
      <c r="O711" s="124"/>
      <c r="P711" s="124"/>
      <c r="Q711" s="124"/>
      <c r="R711" s="124"/>
      <c r="S711" s="124"/>
      <c r="T711" s="124"/>
      <c r="U711" s="124"/>
      <c r="V711" s="124"/>
      <c r="W711" s="124"/>
      <c r="X711" s="124"/>
      <c r="Y711" s="124"/>
      <c r="Z711" s="124"/>
      <c r="AA711" s="124"/>
      <c r="AB711" s="124"/>
      <c r="AC711" s="124"/>
      <c r="AD711" s="9"/>
    </row>
    <row r="712" spans="1:30" s="3" customFormat="1" ht="68.45" customHeight="1" x14ac:dyDescent="0.25">
      <c r="A712" s="13"/>
      <c r="B712" s="123" t="s">
        <v>23</v>
      </c>
      <c r="C712" s="196"/>
      <c r="D712" s="197"/>
      <c r="E712" s="197"/>
      <c r="F712" s="198"/>
      <c r="G712" s="124"/>
      <c r="H712" s="124"/>
      <c r="I712" s="124"/>
      <c r="J712" s="124"/>
      <c r="K712" s="124"/>
      <c r="L712" s="131"/>
      <c r="M712" s="124"/>
      <c r="N712" s="124"/>
      <c r="O712" s="124"/>
      <c r="P712" s="124"/>
      <c r="Q712" s="124"/>
      <c r="R712" s="124"/>
      <c r="S712" s="124"/>
      <c r="T712" s="124"/>
      <c r="U712" s="124"/>
      <c r="V712" s="124"/>
      <c r="W712" s="124"/>
      <c r="X712" s="124"/>
      <c r="Y712" s="124"/>
      <c r="Z712" s="124"/>
      <c r="AA712" s="124"/>
      <c r="AB712" s="124"/>
      <c r="AC712" s="124"/>
      <c r="AD712" s="9"/>
    </row>
    <row r="713" spans="1:30" s="3" customFormat="1" ht="6.95" customHeight="1" thickBot="1" x14ac:dyDescent="0.3">
      <c r="A713" s="14"/>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6"/>
    </row>
    <row r="714" spans="1:30" s="3" customFormat="1" ht="28.5" customHeight="1" x14ac:dyDescent="0.25">
      <c r="A714" s="5" t="s">
        <v>59</v>
      </c>
      <c r="B714" s="114" t="s">
        <v>405</v>
      </c>
      <c r="C714" s="115"/>
      <c r="D714" s="6"/>
      <c r="E714" s="6"/>
      <c r="F714" s="6"/>
      <c r="G714" s="6"/>
      <c r="H714" s="6"/>
      <c r="I714" s="6"/>
      <c r="J714" s="6"/>
      <c r="K714" s="6"/>
      <c r="L714" s="6"/>
      <c r="M714" s="6"/>
      <c r="N714" s="6"/>
      <c r="O714" s="6"/>
      <c r="P714" s="6"/>
      <c r="Q714" s="6"/>
      <c r="R714" s="6"/>
      <c r="S714" s="6"/>
      <c r="T714" s="6"/>
      <c r="U714" s="6"/>
      <c r="V714" s="6"/>
      <c r="W714" s="6"/>
      <c r="X714" s="6"/>
      <c r="Y714" s="6"/>
      <c r="Z714" s="6"/>
      <c r="AA714" s="6"/>
      <c r="AB714" s="6"/>
      <c r="AC714" s="6"/>
      <c r="AD714" s="7"/>
    </row>
    <row r="715" spans="1:30" s="3" customFormat="1" ht="6.95" customHeight="1" x14ac:dyDescent="0.25">
      <c r="A715" s="8"/>
      <c r="B715" s="41"/>
      <c r="C715" s="41"/>
      <c r="D715" s="41"/>
      <c r="E715" s="41"/>
      <c r="F715" s="41"/>
      <c r="G715" s="41"/>
      <c r="H715" s="41"/>
      <c r="I715" s="41"/>
      <c r="J715" s="41"/>
      <c r="K715" s="41"/>
      <c r="L715" s="131"/>
      <c r="M715" s="41"/>
      <c r="N715" s="112"/>
      <c r="O715" s="112"/>
      <c r="P715" s="41"/>
      <c r="Q715" s="41"/>
      <c r="R715" s="41"/>
      <c r="S715" s="41"/>
      <c r="T715" s="112"/>
      <c r="U715" s="41"/>
      <c r="V715" s="41"/>
      <c r="W715" s="41"/>
      <c r="X715" s="41"/>
      <c r="Y715" s="41"/>
      <c r="Z715" s="41"/>
      <c r="AA715" s="50"/>
      <c r="AB715" s="41"/>
      <c r="AC715" s="112"/>
      <c r="AD715" s="9"/>
    </row>
    <row r="716" spans="1:30" s="3" customFormat="1" ht="28.5" customHeight="1" x14ac:dyDescent="0.25">
      <c r="A716" s="10"/>
      <c r="B716" s="123" t="s">
        <v>24</v>
      </c>
      <c r="C716" s="125"/>
      <c r="D716" s="122" t="s">
        <v>17</v>
      </c>
      <c r="E716" s="105"/>
      <c r="F716" s="122" t="s">
        <v>20</v>
      </c>
      <c r="G716" s="105"/>
      <c r="H716" s="124"/>
      <c r="I716" s="124"/>
      <c r="J716" s="124"/>
      <c r="K716" s="124"/>
      <c r="L716" s="131"/>
      <c r="M716" s="124"/>
      <c r="N716" s="124"/>
      <c r="O716" s="124"/>
      <c r="P716" s="124"/>
      <c r="Q716" s="124"/>
      <c r="R716" s="124"/>
      <c r="S716" s="124"/>
      <c r="T716" s="124"/>
      <c r="U716" s="124"/>
      <c r="V716" s="124"/>
      <c r="W716" s="124"/>
      <c r="X716" s="124"/>
      <c r="Y716" s="124"/>
      <c r="Z716" s="124"/>
      <c r="AA716" s="124"/>
      <c r="AB716" s="124"/>
      <c r="AC716" s="124"/>
      <c r="AD716" s="9"/>
    </row>
    <row r="717" spans="1:30" s="3" customFormat="1" ht="6.95" customHeight="1" x14ac:dyDescent="0.25">
      <c r="A717" s="10"/>
      <c r="B717" s="120"/>
      <c r="C717" s="124"/>
      <c r="D717" s="124"/>
      <c r="E717" s="124"/>
      <c r="F717" s="124"/>
      <c r="G717" s="124"/>
      <c r="H717" s="124"/>
      <c r="I717" s="124"/>
      <c r="J717" s="124"/>
      <c r="K717" s="124"/>
      <c r="L717" s="131"/>
      <c r="M717" s="124"/>
      <c r="N717" s="124"/>
      <c r="O717" s="124"/>
      <c r="P717" s="124"/>
      <c r="Q717" s="124"/>
      <c r="R717" s="124"/>
      <c r="S717" s="124"/>
      <c r="T717" s="124"/>
      <c r="U717" s="124"/>
      <c r="V717" s="124"/>
      <c r="W717" s="124"/>
      <c r="X717" s="124"/>
      <c r="Y717" s="124"/>
      <c r="Z717" s="124"/>
      <c r="AA717" s="124"/>
      <c r="AB717" s="124"/>
      <c r="AC717" s="124"/>
      <c r="AD717" s="9"/>
    </row>
    <row r="718" spans="1:30" s="3" customFormat="1" ht="30" customHeight="1" x14ac:dyDescent="0.25">
      <c r="A718" s="10"/>
      <c r="B718" s="123" t="s">
        <v>8</v>
      </c>
      <c r="C718" s="96"/>
      <c r="D718" s="122" t="s">
        <v>18</v>
      </c>
      <c r="E718" s="47"/>
      <c r="F718" s="123" t="s">
        <v>140</v>
      </c>
      <c r="G718" s="98"/>
      <c r="H718" s="176" t="s">
        <v>141</v>
      </c>
      <c r="I718" s="177"/>
      <c r="J718" s="98"/>
      <c r="K718" s="176" t="s">
        <v>139</v>
      </c>
      <c r="L718" s="193"/>
      <c r="M718" s="194" t="s">
        <v>9</v>
      </c>
      <c r="N718" s="195"/>
      <c r="O718" s="124"/>
      <c r="P718" s="124"/>
      <c r="Q718" s="124"/>
      <c r="R718" s="124"/>
      <c r="S718" s="124"/>
      <c r="T718" s="124"/>
      <c r="U718" s="124"/>
      <c r="V718" s="124"/>
      <c r="W718" s="124"/>
      <c r="X718" s="124"/>
      <c r="Y718" s="124"/>
      <c r="Z718" s="124"/>
      <c r="AA718" s="124"/>
      <c r="AB718" s="131"/>
      <c r="AC718" s="124"/>
      <c r="AD718" s="9"/>
    </row>
    <row r="719" spans="1:30" s="3" customFormat="1" ht="6.95" customHeight="1" x14ac:dyDescent="0.2">
      <c r="A719" s="10"/>
      <c r="B719" s="124"/>
      <c r="C719" s="124"/>
      <c r="D719" s="124"/>
      <c r="E719" s="37"/>
      <c r="F719" s="124"/>
      <c r="G719" s="124"/>
      <c r="H719" s="124"/>
      <c r="I719" s="124"/>
      <c r="J719" s="124"/>
      <c r="K719" s="124"/>
      <c r="L719" s="131"/>
      <c r="M719" s="124"/>
      <c r="N719" s="124"/>
      <c r="O719" s="124"/>
      <c r="P719" s="124"/>
      <c r="Q719" s="124"/>
      <c r="R719" s="124"/>
      <c r="S719" s="124"/>
      <c r="T719" s="124"/>
      <c r="U719" s="124"/>
      <c r="V719" s="124"/>
      <c r="W719" s="124"/>
      <c r="X719" s="124"/>
      <c r="Y719" s="124"/>
      <c r="Z719" s="124"/>
      <c r="AA719" s="124"/>
      <c r="AB719" s="124"/>
      <c r="AC719" s="124"/>
      <c r="AD719" s="9"/>
    </row>
    <row r="720" spans="1:30" s="3" customFormat="1" ht="29.25" customHeight="1" x14ac:dyDescent="0.25">
      <c r="A720" s="10"/>
      <c r="B720" s="123" t="s">
        <v>5</v>
      </c>
      <c r="C720" s="96"/>
      <c r="D720" s="123" t="s">
        <v>19</v>
      </c>
      <c r="E720" s="47"/>
      <c r="F720" s="124"/>
      <c r="G720" s="124"/>
      <c r="H720" s="124"/>
      <c r="I720" s="124"/>
      <c r="J720" s="124"/>
      <c r="K720" s="124"/>
      <c r="L720" s="131"/>
      <c r="M720" s="124"/>
      <c r="N720" s="124"/>
      <c r="O720" s="124"/>
      <c r="P720" s="124"/>
      <c r="Q720" s="124"/>
      <c r="R720" s="124"/>
      <c r="S720" s="124"/>
      <c r="T720" s="124"/>
      <c r="U720" s="124"/>
      <c r="V720" s="124"/>
      <c r="W720" s="124"/>
      <c r="X720" s="124"/>
      <c r="Y720" s="124"/>
      <c r="Z720" s="124"/>
      <c r="AA720" s="124"/>
      <c r="AB720" s="124"/>
      <c r="AC720" s="124"/>
      <c r="AD720" s="9"/>
    </row>
    <row r="721" spans="1:30" s="3" customFormat="1" ht="18.600000000000001" customHeight="1" x14ac:dyDescent="0.25">
      <c r="A721" s="10"/>
      <c r="B721" s="124"/>
      <c r="C721" s="124"/>
      <c r="D721" s="124"/>
      <c r="E721" s="124"/>
      <c r="F721" s="124"/>
      <c r="G721" s="124"/>
      <c r="H721" s="124"/>
      <c r="I721" s="185" t="s">
        <v>2</v>
      </c>
      <c r="J721" s="186"/>
      <c r="K721" s="186"/>
      <c r="L721" s="186"/>
      <c r="M721" s="186"/>
      <c r="N721" s="186"/>
      <c r="O721" s="186"/>
      <c r="P721" s="11"/>
      <c r="Q721" s="11"/>
      <c r="R721" s="180" t="s">
        <v>138</v>
      </c>
      <c r="S721" s="181"/>
      <c r="T721" s="181"/>
      <c r="U721" s="181"/>
      <c r="V721" s="182"/>
      <c r="W721" s="182"/>
      <c r="X721" s="182"/>
      <c r="Y721" s="182"/>
      <c r="Z721" s="182"/>
      <c r="AA721" s="182"/>
      <c r="AB721" s="182"/>
      <c r="AC721" s="182"/>
      <c r="AD721" s="183"/>
    </row>
    <row r="722" spans="1:30" s="22" customFormat="1" ht="45.6" customHeight="1" x14ac:dyDescent="0.2">
      <c r="A722" s="17" t="s">
        <v>1</v>
      </c>
      <c r="B722" s="18" t="s">
        <v>581</v>
      </c>
      <c r="C722" s="18" t="s">
        <v>408</v>
      </c>
      <c r="D722" s="19" t="s">
        <v>13</v>
      </c>
      <c r="E722" s="19" t="s">
        <v>14</v>
      </c>
      <c r="F722" s="19" t="s">
        <v>15</v>
      </c>
      <c r="G722" s="19" t="s">
        <v>409</v>
      </c>
      <c r="H722" s="19" t="s">
        <v>410</v>
      </c>
      <c r="I722" s="19" t="s">
        <v>16</v>
      </c>
      <c r="J722" s="19" t="s">
        <v>92</v>
      </c>
      <c r="K722" s="19" t="s">
        <v>580</v>
      </c>
      <c r="L722" s="19" t="s">
        <v>3</v>
      </c>
      <c r="M722" s="19" t="s">
        <v>143</v>
      </c>
      <c r="N722" s="19" t="s">
        <v>406</v>
      </c>
      <c r="O722" s="19" t="s">
        <v>142</v>
      </c>
      <c r="P722" s="19" t="s">
        <v>584</v>
      </c>
      <c r="Q722" s="19" t="s">
        <v>97</v>
      </c>
      <c r="R722" s="19" t="s">
        <v>429</v>
      </c>
      <c r="S722" s="18" t="s">
        <v>96</v>
      </c>
      <c r="T722" s="18" t="s">
        <v>427</v>
      </c>
      <c r="U722" s="23" t="s">
        <v>105</v>
      </c>
      <c r="V722" s="23" t="s">
        <v>106</v>
      </c>
      <c r="W722" s="23" t="s">
        <v>107</v>
      </c>
      <c r="X722" s="23" t="s">
        <v>108</v>
      </c>
      <c r="Y722" s="23" t="s">
        <v>109</v>
      </c>
      <c r="Z722" s="23" t="s">
        <v>110</v>
      </c>
      <c r="AA722" s="20" t="s">
        <v>94</v>
      </c>
      <c r="AB722" s="20" t="s">
        <v>91</v>
      </c>
      <c r="AC722" s="19" t="s">
        <v>407</v>
      </c>
      <c r="AD722" s="21" t="s">
        <v>95</v>
      </c>
    </row>
    <row r="723" spans="1:30" s="3" customFormat="1" ht="39.950000000000003" customHeight="1" x14ac:dyDescent="0.25">
      <c r="A723" s="116" t="s">
        <v>9</v>
      </c>
      <c r="B723" s="48" t="s">
        <v>9</v>
      </c>
      <c r="C723" s="48" t="s">
        <v>9</v>
      </c>
      <c r="D723" s="140"/>
      <c r="E723" s="140"/>
      <c r="F723" s="140"/>
      <c r="G723" s="140"/>
      <c r="H723" s="98"/>
      <c r="I723" s="96"/>
      <c r="J723" s="96"/>
      <c r="K723" s="99"/>
      <c r="L723" s="99"/>
      <c r="M723" s="99" t="s">
        <v>9</v>
      </c>
      <c r="N723" s="48" t="s">
        <v>9</v>
      </c>
      <c r="O723" s="98"/>
      <c r="P723" s="48" t="s">
        <v>9</v>
      </c>
      <c r="Q723" s="132"/>
      <c r="R723" s="48" t="s">
        <v>9</v>
      </c>
      <c r="S723" s="48" t="s">
        <v>9</v>
      </c>
      <c r="T723" s="48" t="s">
        <v>9</v>
      </c>
      <c r="U723" s="125"/>
      <c r="V723" s="96"/>
      <c r="W723" s="125"/>
      <c r="X723" s="96"/>
      <c r="Y723" s="125"/>
      <c r="Z723" s="96"/>
      <c r="AA723" s="96"/>
      <c r="AB723" s="96"/>
      <c r="AC723" s="48" t="s">
        <v>9</v>
      </c>
      <c r="AD723" s="49"/>
    </row>
    <row r="724" spans="1:30" s="3" customFormat="1" ht="39.950000000000003" customHeight="1" x14ac:dyDescent="0.25">
      <c r="A724" s="116" t="s">
        <v>9</v>
      </c>
      <c r="B724" s="48" t="s">
        <v>9</v>
      </c>
      <c r="C724" s="48" t="s">
        <v>9</v>
      </c>
      <c r="D724" s="140"/>
      <c r="E724" s="140"/>
      <c r="F724" s="140"/>
      <c r="G724" s="140"/>
      <c r="H724" s="98"/>
      <c r="I724" s="96"/>
      <c r="J724" s="96"/>
      <c r="K724" s="99"/>
      <c r="L724" s="99"/>
      <c r="M724" s="99" t="s">
        <v>9</v>
      </c>
      <c r="N724" s="48" t="s">
        <v>9</v>
      </c>
      <c r="O724" s="98"/>
      <c r="P724" s="48" t="s">
        <v>9</v>
      </c>
      <c r="Q724" s="132"/>
      <c r="R724" s="48" t="s">
        <v>9</v>
      </c>
      <c r="S724" s="48" t="s">
        <v>9</v>
      </c>
      <c r="T724" s="48" t="s">
        <v>9</v>
      </c>
      <c r="U724" s="125"/>
      <c r="V724" s="96"/>
      <c r="W724" s="125"/>
      <c r="X724" s="96"/>
      <c r="Y724" s="125"/>
      <c r="Z724" s="96"/>
      <c r="AA724" s="96"/>
      <c r="AB724" s="96"/>
      <c r="AC724" s="48" t="s">
        <v>9</v>
      </c>
      <c r="AD724" s="49"/>
    </row>
    <row r="725" spans="1:30" s="3" customFormat="1" ht="39.950000000000003" customHeight="1" x14ac:dyDescent="0.25">
      <c r="A725" s="116" t="s">
        <v>9</v>
      </c>
      <c r="B725" s="48" t="s">
        <v>9</v>
      </c>
      <c r="C725" s="48" t="s">
        <v>9</v>
      </c>
      <c r="D725" s="140"/>
      <c r="E725" s="140"/>
      <c r="F725" s="140"/>
      <c r="G725" s="140"/>
      <c r="H725" s="98"/>
      <c r="I725" s="96"/>
      <c r="J725" s="96"/>
      <c r="K725" s="99"/>
      <c r="L725" s="99"/>
      <c r="M725" s="99" t="s">
        <v>9</v>
      </c>
      <c r="N725" s="48" t="s">
        <v>9</v>
      </c>
      <c r="O725" s="98"/>
      <c r="P725" s="48" t="s">
        <v>9</v>
      </c>
      <c r="Q725" s="132"/>
      <c r="R725" s="48" t="s">
        <v>9</v>
      </c>
      <c r="S725" s="48" t="s">
        <v>9</v>
      </c>
      <c r="T725" s="48" t="s">
        <v>9</v>
      </c>
      <c r="U725" s="125"/>
      <c r="V725" s="96"/>
      <c r="W725" s="125"/>
      <c r="X725" s="96"/>
      <c r="Y725" s="125"/>
      <c r="Z725" s="96"/>
      <c r="AA725" s="96"/>
      <c r="AB725" s="96"/>
      <c r="AC725" s="48" t="s">
        <v>9</v>
      </c>
      <c r="AD725" s="49"/>
    </row>
    <row r="726" spans="1:30" s="3" customFormat="1" ht="39.950000000000003" customHeight="1" x14ac:dyDescent="0.25">
      <c r="A726" s="116" t="s">
        <v>9</v>
      </c>
      <c r="B726" s="48" t="s">
        <v>9</v>
      </c>
      <c r="C726" s="48" t="s">
        <v>9</v>
      </c>
      <c r="D726" s="140"/>
      <c r="E726" s="140"/>
      <c r="F726" s="140"/>
      <c r="G726" s="140"/>
      <c r="H726" s="98"/>
      <c r="I726" s="96"/>
      <c r="J726" s="96"/>
      <c r="K726" s="99"/>
      <c r="L726" s="99"/>
      <c r="M726" s="99" t="s">
        <v>9</v>
      </c>
      <c r="N726" s="48" t="s">
        <v>9</v>
      </c>
      <c r="O726" s="98"/>
      <c r="P726" s="48" t="s">
        <v>9</v>
      </c>
      <c r="Q726" s="132"/>
      <c r="R726" s="48" t="s">
        <v>9</v>
      </c>
      <c r="S726" s="48" t="s">
        <v>9</v>
      </c>
      <c r="T726" s="48" t="s">
        <v>9</v>
      </c>
      <c r="U726" s="125"/>
      <c r="V726" s="96"/>
      <c r="W726" s="125"/>
      <c r="X726" s="96"/>
      <c r="Y726" s="125"/>
      <c r="Z726" s="96"/>
      <c r="AA726" s="96"/>
      <c r="AB726" s="96"/>
      <c r="AC726" s="48" t="s">
        <v>9</v>
      </c>
      <c r="AD726" s="49"/>
    </row>
    <row r="727" spans="1:30" s="3" customFormat="1" ht="39.950000000000003" customHeight="1" x14ac:dyDescent="0.25">
      <c r="A727" s="116" t="s">
        <v>9</v>
      </c>
      <c r="B727" s="48" t="s">
        <v>9</v>
      </c>
      <c r="C727" s="48" t="s">
        <v>9</v>
      </c>
      <c r="D727" s="140"/>
      <c r="E727" s="140"/>
      <c r="F727" s="140"/>
      <c r="G727" s="140"/>
      <c r="H727" s="98"/>
      <c r="I727" s="96"/>
      <c r="J727" s="96"/>
      <c r="K727" s="99"/>
      <c r="L727" s="99"/>
      <c r="M727" s="99" t="s">
        <v>9</v>
      </c>
      <c r="N727" s="48" t="s">
        <v>9</v>
      </c>
      <c r="O727" s="98"/>
      <c r="P727" s="48" t="s">
        <v>9</v>
      </c>
      <c r="Q727" s="132"/>
      <c r="R727" s="48" t="s">
        <v>9</v>
      </c>
      <c r="S727" s="48" t="s">
        <v>9</v>
      </c>
      <c r="T727" s="48" t="s">
        <v>9</v>
      </c>
      <c r="U727" s="125"/>
      <c r="V727" s="96"/>
      <c r="W727" s="125"/>
      <c r="X727" s="96"/>
      <c r="Y727" s="125"/>
      <c r="Z727" s="96"/>
      <c r="AA727" s="96"/>
      <c r="AB727" s="96"/>
      <c r="AC727" s="48" t="s">
        <v>9</v>
      </c>
      <c r="AD727" s="49"/>
    </row>
    <row r="728" spans="1:30" s="3" customFormat="1" ht="39.950000000000003" customHeight="1" x14ac:dyDescent="0.25">
      <c r="A728" s="116" t="s">
        <v>9</v>
      </c>
      <c r="B728" s="48" t="s">
        <v>9</v>
      </c>
      <c r="C728" s="48" t="s">
        <v>9</v>
      </c>
      <c r="D728" s="140"/>
      <c r="E728" s="140"/>
      <c r="F728" s="140"/>
      <c r="G728" s="140"/>
      <c r="H728" s="98"/>
      <c r="I728" s="96"/>
      <c r="J728" s="96"/>
      <c r="K728" s="99"/>
      <c r="L728" s="99"/>
      <c r="M728" s="99" t="s">
        <v>9</v>
      </c>
      <c r="N728" s="48" t="s">
        <v>9</v>
      </c>
      <c r="O728" s="98"/>
      <c r="P728" s="48" t="s">
        <v>9</v>
      </c>
      <c r="Q728" s="132"/>
      <c r="R728" s="48" t="s">
        <v>9</v>
      </c>
      <c r="S728" s="48" t="s">
        <v>9</v>
      </c>
      <c r="T728" s="48" t="s">
        <v>9</v>
      </c>
      <c r="U728" s="125"/>
      <c r="V728" s="96"/>
      <c r="W728" s="125"/>
      <c r="X728" s="96"/>
      <c r="Y728" s="125"/>
      <c r="Z728" s="96"/>
      <c r="AA728" s="96"/>
      <c r="AB728" s="96"/>
      <c r="AC728" s="48" t="s">
        <v>9</v>
      </c>
      <c r="AD728" s="49"/>
    </row>
    <row r="729" spans="1:30" s="3" customFormat="1" ht="6.95" customHeight="1" x14ac:dyDescent="0.25">
      <c r="A729" s="10"/>
      <c r="B729" s="139"/>
      <c r="C729" s="139"/>
      <c r="D729" s="139"/>
      <c r="E729" s="139"/>
      <c r="F729" s="139"/>
      <c r="G729" s="139"/>
      <c r="H729" s="139"/>
      <c r="I729" s="139"/>
      <c r="J729" s="139"/>
      <c r="K729" s="139"/>
      <c r="L729" s="131"/>
      <c r="M729" s="124"/>
      <c r="N729" s="124"/>
      <c r="O729" s="124"/>
      <c r="P729" s="124"/>
      <c r="Q729" s="12"/>
      <c r="R729" s="12"/>
      <c r="S729" s="12"/>
      <c r="T729" s="12"/>
      <c r="U729" s="12"/>
      <c r="V729" s="12"/>
      <c r="W729" s="12"/>
      <c r="X729" s="12"/>
      <c r="Y729" s="12"/>
      <c r="Z729" s="12"/>
      <c r="AA729" s="12"/>
      <c r="AB729" s="12"/>
      <c r="AC729" s="124"/>
      <c r="AD729" s="9"/>
    </row>
    <row r="730" spans="1:30" s="3" customFormat="1" ht="12.75" x14ac:dyDescent="0.25">
      <c r="A730" s="178" t="s">
        <v>582</v>
      </c>
      <c r="B730" s="179"/>
      <c r="C730" s="179"/>
      <c r="D730" s="179"/>
      <c r="E730" s="179"/>
      <c r="F730" s="179"/>
      <c r="G730" s="179"/>
      <c r="H730" s="179"/>
      <c r="I730" s="179"/>
      <c r="J730" s="179"/>
      <c r="K730" s="141"/>
      <c r="L730" s="131"/>
      <c r="M730" s="124"/>
      <c r="N730" s="124"/>
      <c r="O730" s="124"/>
      <c r="P730" s="124"/>
      <c r="Q730" s="124"/>
      <c r="R730" s="124"/>
      <c r="S730" s="124"/>
      <c r="T730" s="124"/>
      <c r="U730" s="124"/>
      <c r="V730" s="124"/>
      <c r="W730" s="124"/>
      <c r="X730" s="124"/>
      <c r="Y730" s="124"/>
      <c r="Z730" s="124"/>
      <c r="AA730" s="124"/>
      <c r="AB730" s="124"/>
      <c r="AC730" s="124"/>
      <c r="AD730" s="9"/>
    </row>
    <row r="731" spans="1:30" s="3" customFormat="1" ht="12.75" x14ac:dyDescent="0.25">
      <c r="A731" s="10"/>
      <c r="B731" s="124"/>
      <c r="C731" s="124"/>
      <c r="D731" s="124"/>
      <c r="E731" s="124"/>
      <c r="F731" s="124"/>
      <c r="G731" s="124"/>
      <c r="H731" s="124"/>
      <c r="I731" s="124"/>
      <c r="J731" s="124"/>
      <c r="K731" s="124"/>
      <c r="L731" s="131"/>
      <c r="M731" s="124"/>
      <c r="N731" s="124"/>
      <c r="O731" s="124"/>
      <c r="P731" s="124"/>
      <c r="Q731" s="124"/>
      <c r="R731" s="124"/>
      <c r="S731" s="124"/>
      <c r="T731" s="124"/>
      <c r="U731" s="124"/>
      <c r="V731" s="124"/>
      <c r="W731" s="124"/>
      <c r="X731" s="124"/>
      <c r="Y731" s="124"/>
      <c r="Z731" s="124"/>
      <c r="AA731" s="124"/>
      <c r="AB731" s="124"/>
      <c r="AC731" s="124"/>
      <c r="AD731" s="9"/>
    </row>
    <row r="732" spans="1:30" s="3" customFormat="1" ht="68.45" customHeight="1" x14ac:dyDescent="0.25">
      <c r="A732" s="13"/>
      <c r="B732" s="123" t="s">
        <v>23</v>
      </c>
      <c r="C732" s="196"/>
      <c r="D732" s="197"/>
      <c r="E732" s="197"/>
      <c r="F732" s="198"/>
      <c r="G732" s="124"/>
      <c r="H732" s="124"/>
      <c r="I732" s="124"/>
      <c r="J732" s="124"/>
      <c r="K732" s="124"/>
      <c r="L732" s="131"/>
      <c r="M732" s="124"/>
      <c r="N732" s="124"/>
      <c r="O732" s="124"/>
      <c r="P732" s="124"/>
      <c r="Q732" s="124"/>
      <c r="R732" s="124"/>
      <c r="S732" s="124"/>
      <c r="T732" s="124"/>
      <c r="U732" s="124"/>
      <c r="V732" s="124"/>
      <c r="W732" s="124"/>
      <c r="X732" s="124"/>
      <c r="Y732" s="124"/>
      <c r="Z732" s="124"/>
      <c r="AA732" s="124"/>
      <c r="AB732" s="124"/>
      <c r="AC732" s="124"/>
      <c r="AD732" s="9"/>
    </row>
    <row r="733" spans="1:30" s="3" customFormat="1" ht="6.95" customHeight="1" thickBot="1" x14ac:dyDescent="0.3">
      <c r="A733" s="14"/>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6"/>
    </row>
    <row r="734" spans="1:30" s="3" customFormat="1" ht="28.5" customHeight="1" x14ac:dyDescent="0.25">
      <c r="A734" s="5" t="s">
        <v>60</v>
      </c>
      <c r="B734" s="114" t="s">
        <v>405</v>
      </c>
      <c r="C734" s="115"/>
      <c r="D734" s="6"/>
      <c r="E734" s="6"/>
      <c r="F734" s="6"/>
      <c r="G734" s="6"/>
      <c r="H734" s="6"/>
      <c r="I734" s="6"/>
      <c r="J734" s="6"/>
      <c r="K734" s="6"/>
      <c r="L734" s="6"/>
      <c r="M734" s="6"/>
      <c r="N734" s="6"/>
      <c r="O734" s="6"/>
      <c r="P734" s="6"/>
      <c r="Q734" s="6"/>
      <c r="R734" s="6"/>
      <c r="S734" s="6"/>
      <c r="T734" s="6"/>
      <c r="U734" s="6"/>
      <c r="V734" s="6"/>
      <c r="W734" s="6"/>
      <c r="X734" s="6"/>
      <c r="Y734" s="6"/>
      <c r="Z734" s="6"/>
      <c r="AA734" s="6"/>
      <c r="AB734" s="6"/>
      <c r="AC734" s="6"/>
      <c r="AD734" s="7"/>
    </row>
    <row r="735" spans="1:30" s="3" customFormat="1" ht="6.95" customHeight="1" x14ac:dyDescent="0.25">
      <c r="A735" s="8"/>
      <c r="B735" s="41"/>
      <c r="C735" s="41"/>
      <c r="D735" s="41"/>
      <c r="E735" s="41"/>
      <c r="F735" s="41"/>
      <c r="G735" s="41"/>
      <c r="H735" s="41"/>
      <c r="I735" s="41"/>
      <c r="J735" s="41"/>
      <c r="K735" s="41"/>
      <c r="L735" s="131"/>
      <c r="M735" s="41"/>
      <c r="N735" s="112"/>
      <c r="O735" s="112"/>
      <c r="P735" s="41"/>
      <c r="Q735" s="41"/>
      <c r="R735" s="41"/>
      <c r="S735" s="41"/>
      <c r="T735" s="112"/>
      <c r="U735" s="41"/>
      <c r="V735" s="41"/>
      <c r="W735" s="41"/>
      <c r="X735" s="41"/>
      <c r="Y735" s="41"/>
      <c r="Z735" s="41"/>
      <c r="AA735" s="50"/>
      <c r="AB735" s="41"/>
      <c r="AC735" s="112"/>
      <c r="AD735" s="9"/>
    </row>
    <row r="736" spans="1:30" s="3" customFormat="1" ht="28.5" customHeight="1" x14ac:dyDescent="0.25">
      <c r="A736" s="10"/>
      <c r="B736" s="123" t="s">
        <v>24</v>
      </c>
      <c r="C736" s="125"/>
      <c r="D736" s="122" t="s">
        <v>17</v>
      </c>
      <c r="E736" s="105"/>
      <c r="F736" s="122" t="s">
        <v>20</v>
      </c>
      <c r="G736" s="105"/>
      <c r="H736" s="124"/>
      <c r="I736" s="124"/>
      <c r="J736" s="124"/>
      <c r="K736" s="124"/>
      <c r="L736" s="131"/>
      <c r="M736" s="124"/>
      <c r="N736" s="124"/>
      <c r="O736" s="124"/>
      <c r="P736" s="124"/>
      <c r="Q736" s="124"/>
      <c r="R736" s="124"/>
      <c r="S736" s="124"/>
      <c r="T736" s="124"/>
      <c r="U736" s="124"/>
      <c r="V736" s="124"/>
      <c r="W736" s="124"/>
      <c r="X736" s="124"/>
      <c r="Y736" s="124"/>
      <c r="Z736" s="124"/>
      <c r="AA736" s="124"/>
      <c r="AB736" s="124"/>
      <c r="AC736" s="124"/>
      <c r="AD736" s="9"/>
    </row>
    <row r="737" spans="1:30" s="3" customFormat="1" ht="6.95" customHeight="1" x14ac:dyDescent="0.25">
      <c r="A737" s="10"/>
      <c r="B737" s="120"/>
      <c r="C737" s="124"/>
      <c r="D737" s="124"/>
      <c r="E737" s="124"/>
      <c r="F737" s="124"/>
      <c r="G737" s="124"/>
      <c r="H737" s="124"/>
      <c r="I737" s="124"/>
      <c r="J737" s="124"/>
      <c r="K737" s="124"/>
      <c r="L737" s="131"/>
      <c r="M737" s="124"/>
      <c r="N737" s="124"/>
      <c r="O737" s="124"/>
      <c r="P737" s="124"/>
      <c r="Q737" s="124"/>
      <c r="R737" s="124"/>
      <c r="S737" s="124"/>
      <c r="T737" s="124"/>
      <c r="U737" s="124"/>
      <c r="V737" s="124"/>
      <c r="W737" s="124"/>
      <c r="X737" s="124"/>
      <c r="Y737" s="124"/>
      <c r="Z737" s="124"/>
      <c r="AA737" s="124"/>
      <c r="AB737" s="124"/>
      <c r="AC737" s="124"/>
      <c r="AD737" s="9"/>
    </row>
    <row r="738" spans="1:30" s="3" customFormat="1" ht="30" customHeight="1" x14ac:dyDescent="0.25">
      <c r="A738" s="10"/>
      <c r="B738" s="123" t="s">
        <v>8</v>
      </c>
      <c r="C738" s="96"/>
      <c r="D738" s="122" t="s">
        <v>18</v>
      </c>
      <c r="E738" s="47"/>
      <c r="F738" s="123" t="s">
        <v>140</v>
      </c>
      <c r="G738" s="98"/>
      <c r="H738" s="176" t="s">
        <v>141</v>
      </c>
      <c r="I738" s="177"/>
      <c r="J738" s="98"/>
      <c r="K738" s="176" t="s">
        <v>139</v>
      </c>
      <c r="L738" s="193"/>
      <c r="M738" s="194" t="s">
        <v>9</v>
      </c>
      <c r="N738" s="195"/>
      <c r="O738" s="124"/>
      <c r="P738" s="124"/>
      <c r="Q738" s="124"/>
      <c r="R738" s="124"/>
      <c r="S738" s="124"/>
      <c r="T738" s="124"/>
      <c r="U738" s="124"/>
      <c r="V738" s="124"/>
      <c r="W738" s="124"/>
      <c r="X738" s="124"/>
      <c r="Y738" s="124"/>
      <c r="Z738" s="124"/>
      <c r="AA738" s="124"/>
      <c r="AB738" s="131"/>
      <c r="AC738" s="124"/>
      <c r="AD738" s="9"/>
    </row>
    <row r="739" spans="1:30" s="3" customFormat="1" ht="6.95" customHeight="1" x14ac:dyDescent="0.2">
      <c r="A739" s="10"/>
      <c r="B739" s="124"/>
      <c r="C739" s="124"/>
      <c r="D739" s="124"/>
      <c r="E739" s="37"/>
      <c r="F739" s="124"/>
      <c r="G739" s="124"/>
      <c r="H739" s="124"/>
      <c r="I739" s="124"/>
      <c r="J739" s="124"/>
      <c r="K739" s="124"/>
      <c r="L739" s="131"/>
      <c r="M739" s="124"/>
      <c r="N739" s="124"/>
      <c r="O739" s="124"/>
      <c r="P739" s="124"/>
      <c r="Q739" s="124"/>
      <c r="R739" s="124"/>
      <c r="S739" s="124"/>
      <c r="T739" s="124"/>
      <c r="U739" s="124"/>
      <c r="V739" s="124"/>
      <c r="W739" s="124"/>
      <c r="X739" s="124"/>
      <c r="Y739" s="124"/>
      <c r="Z739" s="124"/>
      <c r="AA739" s="124"/>
      <c r="AB739" s="124"/>
      <c r="AC739" s="124"/>
      <c r="AD739" s="9"/>
    </row>
    <row r="740" spans="1:30" s="3" customFormat="1" ht="29.25" customHeight="1" x14ac:dyDescent="0.25">
      <c r="A740" s="10"/>
      <c r="B740" s="123" t="s">
        <v>5</v>
      </c>
      <c r="C740" s="96"/>
      <c r="D740" s="123" t="s">
        <v>19</v>
      </c>
      <c r="E740" s="47"/>
      <c r="F740" s="124"/>
      <c r="G740" s="124"/>
      <c r="H740" s="124"/>
      <c r="I740" s="124"/>
      <c r="J740" s="124"/>
      <c r="K740" s="124"/>
      <c r="L740" s="131"/>
      <c r="M740" s="124"/>
      <c r="N740" s="124"/>
      <c r="O740" s="124"/>
      <c r="P740" s="124"/>
      <c r="Q740" s="124"/>
      <c r="R740" s="124"/>
      <c r="S740" s="124"/>
      <c r="T740" s="124"/>
      <c r="U740" s="124"/>
      <c r="V740" s="124"/>
      <c r="W740" s="124"/>
      <c r="X740" s="124"/>
      <c r="Y740" s="124"/>
      <c r="Z740" s="124"/>
      <c r="AA740" s="124"/>
      <c r="AB740" s="124"/>
      <c r="AC740" s="124"/>
      <c r="AD740" s="9"/>
    </row>
    <row r="741" spans="1:30" s="3" customFormat="1" ht="18.600000000000001" customHeight="1" x14ac:dyDescent="0.25">
      <c r="A741" s="10"/>
      <c r="B741" s="124"/>
      <c r="C741" s="124"/>
      <c r="D741" s="124"/>
      <c r="E741" s="124"/>
      <c r="F741" s="124"/>
      <c r="G741" s="124"/>
      <c r="H741" s="124"/>
      <c r="I741" s="185" t="s">
        <v>2</v>
      </c>
      <c r="J741" s="186"/>
      <c r="K741" s="186"/>
      <c r="L741" s="186"/>
      <c r="M741" s="186"/>
      <c r="N741" s="186"/>
      <c r="O741" s="186"/>
      <c r="P741" s="11"/>
      <c r="Q741" s="11"/>
      <c r="R741" s="180" t="s">
        <v>138</v>
      </c>
      <c r="S741" s="181"/>
      <c r="T741" s="181"/>
      <c r="U741" s="181"/>
      <c r="V741" s="182"/>
      <c r="W741" s="182"/>
      <c r="X741" s="182"/>
      <c r="Y741" s="182"/>
      <c r="Z741" s="182"/>
      <c r="AA741" s="182"/>
      <c r="AB741" s="182"/>
      <c r="AC741" s="182"/>
      <c r="AD741" s="183"/>
    </row>
    <row r="742" spans="1:30" s="22" customFormat="1" ht="45.6" customHeight="1" x14ac:dyDescent="0.2">
      <c r="A742" s="17" t="s">
        <v>1</v>
      </c>
      <c r="B742" s="18" t="s">
        <v>581</v>
      </c>
      <c r="C742" s="18" t="s">
        <v>408</v>
      </c>
      <c r="D742" s="19" t="s">
        <v>13</v>
      </c>
      <c r="E742" s="19" t="s">
        <v>14</v>
      </c>
      <c r="F742" s="19" t="s">
        <v>15</v>
      </c>
      <c r="G742" s="19" t="s">
        <v>409</v>
      </c>
      <c r="H742" s="19" t="s">
        <v>410</v>
      </c>
      <c r="I742" s="19" t="s">
        <v>16</v>
      </c>
      <c r="J742" s="19" t="s">
        <v>92</v>
      </c>
      <c r="K742" s="19" t="s">
        <v>580</v>
      </c>
      <c r="L742" s="19" t="s">
        <v>3</v>
      </c>
      <c r="M742" s="19" t="s">
        <v>143</v>
      </c>
      <c r="N742" s="19" t="s">
        <v>406</v>
      </c>
      <c r="O742" s="19" t="s">
        <v>142</v>
      </c>
      <c r="P742" s="19" t="s">
        <v>584</v>
      </c>
      <c r="Q742" s="19" t="s">
        <v>97</v>
      </c>
      <c r="R742" s="19" t="s">
        <v>429</v>
      </c>
      <c r="S742" s="18" t="s">
        <v>96</v>
      </c>
      <c r="T742" s="18" t="s">
        <v>427</v>
      </c>
      <c r="U742" s="23" t="s">
        <v>105</v>
      </c>
      <c r="V742" s="23" t="s">
        <v>106</v>
      </c>
      <c r="W742" s="23" t="s">
        <v>107</v>
      </c>
      <c r="X742" s="23" t="s">
        <v>108</v>
      </c>
      <c r="Y742" s="23" t="s">
        <v>109</v>
      </c>
      <c r="Z742" s="23" t="s">
        <v>110</v>
      </c>
      <c r="AA742" s="20" t="s">
        <v>94</v>
      </c>
      <c r="AB742" s="20" t="s">
        <v>91</v>
      </c>
      <c r="AC742" s="19" t="s">
        <v>407</v>
      </c>
      <c r="AD742" s="21" t="s">
        <v>95</v>
      </c>
    </row>
    <row r="743" spans="1:30" s="3" customFormat="1" ht="39.950000000000003" customHeight="1" x14ac:dyDescent="0.25">
      <c r="A743" s="116" t="s">
        <v>9</v>
      </c>
      <c r="B743" s="48" t="s">
        <v>9</v>
      </c>
      <c r="C743" s="48" t="s">
        <v>9</v>
      </c>
      <c r="D743" s="140"/>
      <c r="E743" s="140"/>
      <c r="F743" s="140"/>
      <c r="G743" s="140"/>
      <c r="H743" s="98"/>
      <c r="I743" s="96"/>
      <c r="J743" s="96"/>
      <c r="K743" s="99"/>
      <c r="L743" s="99"/>
      <c r="M743" s="99" t="s">
        <v>9</v>
      </c>
      <c r="N743" s="48" t="s">
        <v>9</v>
      </c>
      <c r="O743" s="98"/>
      <c r="P743" s="48" t="s">
        <v>9</v>
      </c>
      <c r="Q743" s="132"/>
      <c r="R743" s="48" t="s">
        <v>9</v>
      </c>
      <c r="S743" s="48" t="s">
        <v>9</v>
      </c>
      <c r="T743" s="48" t="s">
        <v>9</v>
      </c>
      <c r="U743" s="125"/>
      <c r="V743" s="96"/>
      <c r="W743" s="125"/>
      <c r="X743" s="96"/>
      <c r="Y743" s="125"/>
      <c r="Z743" s="96"/>
      <c r="AA743" s="96"/>
      <c r="AB743" s="96"/>
      <c r="AC743" s="48" t="s">
        <v>9</v>
      </c>
      <c r="AD743" s="49"/>
    </row>
    <row r="744" spans="1:30" s="3" customFormat="1" ht="39.950000000000003" customHeight="1" x14ac:dyDescent="0.25">
      <c r="A744" s="116" t="s">
        <v>9</v>
      </c>
      <c r="B744" s="48" t="s">
        <v>9</v>
      </c>
      <c r="C744" s="48" t="s">
        <v>9</v>
      </c>
      <c r="D744" s="140"/>
      <c r="E744" s="140"/>
      <c r="F744" s="140"/>
      <c r="G744" s="140"/>
      <c r="H744" s="98"/>
      <c r="I744" s="96"/>
      <c r="J744" s="96"/>
      <c r="K744" s="99"/>
      <c r="L744" s="99"/>
      <c r="M744" s="99" t="s">
        <v>9</v>
      </c>
      <c r="N744" s="48" t="s">
        <v>9</v>
      </c>
      <c r="O744" s="98"/>
      <c r="P744" s="48" t="s">
        <v>9</v>
      </c>
      <c r="Q744" s="132"/>
      <c r="R744" s="48" t="s">
        <v>9</v>
      </c>
      <c r="S744" s="48" t="s">
        <v>9</v>
      </c>
      <c r="T744" s="48" t="s">
        <v>9</v>
      </c>
      <c r="U744" s="125"/>
      <c r="V744" s="96"/>
      <c r="W744" s="125"/>
      <c r="X744" s="96"/>
      <c r="Y744" s="125"/>
      <c r="Z744" s="96"/>
      <c r="AA744" s="96"/>
      <c r="AB744" s="96"/>
      <c r="AC744" s="48" t="s">
        <v>9</v>
      </c>
      <c r="AD744" s="49"/>
    </row>
    <row r="745" spans="1:30" s="3" customFormat="1" ht="39.950000000000003" customHeight="1" x14ac:dyDescent="0.25">
      <c r="A745" s="116" t="s">
        <v>9</v>
      </c>
      <c r="B745" s="48" t="s">
        <v>9</v>
      </c>
      <c r="C745" s="48" t="s">
        <v>9</v>
      </c>
      <c r="D745" s="140"/>
      <c r="E745" s="140"/>
      <c r="F745" s="140"/>
      <c r="G745" s="140"/>
      <c r="H745" s="98"/>
      <c r="I745" s="96"/>
      <c r="J745" s="96"/>
      <c r="K745" s="99"/>
      <c r="L745" s="99"/>
      <c r="M745" s="99" t="s">
        <v>9</v>
      </c>
      <c r="N745" s="48" t="s">
        <v>9</v>
      </c>
      <c r="O745" s="98"/>
      <c r="P745" s="48" t="s">
        <v>9</v>
      </c>
      <c r="Q745" s="132"/>
      <c r="R745" s="48" t="s">
        <v>9</v>
      </c>
      <c r="S745" s="48" t="s">
        <v>9</v>
      </c>
      <c r="T745" s="48" t="s">
        <v>9</v>
      </c>
      <c r="U745" s="125"/>
      <c r="V745" s="96"/>
      <c r="W745" s="125"/>
      <c r="X745" s="96"/>
      <c r="Y745" s="125"/>
      <c r="Z745" s="96"/>
      <c r="AA745" s="96"/>
      <c r="AB745" s="96"/>
      <c r="AC745" s="48" t="s">
        <v>9</v>
      </c>
      <c r="AD745" s="49"/>
    </row>
    <row r="746" spans="1:30" s="3" customFormat="1" ht="39.950000000000003" customHeight="1" x14ac:dyDescent="0.25">
      <c r="A746" s="116" t="s">
        <v>9</v>
      </c>
      <c r="B746" s="48" t="s">
        <v>9</v>
      </c>
      <c r="C746" s="48" t="s">
        <v>9</v>
      </c>
      <c r="D746" s="140"/>
      <c r="E746" s="140"/>
      <c r="F746" s="140"/>
      <c r="G746" s="140"/>
      <c r="H746" s="98"/>
      <c r="I746" s="96"/>
      <c r="J746" s="96"/>
      <c r="K746" s="99"/>
      <c r="L746" s="99"/>
      <c r="M746" s="99" t="s">
        <v>9</v>
      </c>
      <c r="N746" s="48" t="s">
        <v>9</v>
      </c>
      <c r="O746" s="98"/>
      <c r="P746" s="48" t="s">
        <v>9</v>
      </c>
      <c r="Q746" s="132"/>
      <c r="R746" s="48" t="s">
        <v>9</v>
      </c>
      <c r="S746" s="48" t="s">
        <v>9</v>
      </c>
      <c r="T746" s="48" t="s">
        <v>9</v>
      </c>
      <c r="U746" s="125"/>
      <c r="V746" s="96"/>
      <c r="W746" s="125"/>
      <c r="X746" s="96"/>
      <c r="Y746" s="125"/>
      <c r="Z746" s="96"/>
      <c r="AA746" s="96"/>
      <c r="AB746" s="96"/>
      <c r="AC746" s="48" t="s">
        <v>9</v>
      </c>
      <c r="AD746" s="49"/>
    </row>
    <row r="747" spans="1:30" s="3" customFormat="1" ht="39.950000000000003" customHeight="1" x14ac:dyDescent="0.25">
      <c r="A747" s="116" t="s">
        <v>9</v>
      </c>
      <c r="B747" s="48" t="s">
        <v>9</v>
      </c>
      <c r="C747" s="48" t="s">
        <v>9</v>
      </c>
      <c r="D747" s="140"/>
      <c r="E747" s="140"/>
      <c r="F747" s="140"/>
      <c r="G747" s="140"/>
      <c r="H747" s="98"/>
      <c r="I747" s="96"/>
      <c r="J747" s="96"/>
      <c r="K747" s="99"/>
      <c r="L747" s="99"/>
      <c r="M747" s="99" t="s">
        <v>9</v>
      </c>
      <c r="N747" s="48" t="s">
        <v>9</v>
      </c>
      <c r="O747" s="98"/>
      <c r="P747" s="48" t="s">
        <v>9</v>
      </c>
      <c r="Q747" s="132"/>
      <c r="R747" s="48" t="s">
        <v>9</v>
      </c>
      <c r="S747" s="48" t="s">
        <v>9</v>
      </c>
      <c r="T747" s="48" t="s">
        <v>9</v>
      </c>
      <c r="U747" s="125"/>
      <c r="V747" s="96"/>
      <c r="W747" s="125"/>
      <c r="X747" s="96"/>
      <c r="Y747" s="125"/>
      <c r="Z747" s="96"/>
      <c r="AA747" s="96"/>
      <c r="AB747" s="96"/>
      <c r="AC747" s="48" t="s">
        <v>9</v>
      </c>
      <c r="AD747" s="49"/>
    </row>
    <row r="748" spans="1:30" s="3" customFormat="1" ht="39.950000000000003" customHeight="1" x14ac:dyDescent="0.25">
      <c r="A748" s="116" t="s">
        <v>9</v>
      </c>
      <c r="B748" s="48" t="s">
        <v>9</v>
      </c>
      <c r="C748" s="48" t="s">
        <v>9</v>
      </c>
      <c r="D748" s="140"/>
      <c r="E748" s="140"/>
      <c r="F748" s="140"/>
      <c r="G748" s="140"/>
      <c r="H748" s="98"/>
      <c r="I748" s="96"/>
      <c r="J748" s="96"/>
      <c r="K748" s="99"/>
      <c r="L748" s="99"/>
      <c r="M748" s="99" t="s">
        <v>9</v>
      </c>
      <c r="N748" s="48" t="s">
        <v>9</v>
      </c>
      <c r="O748" s="98"/>
      <c r="P748" s="48" t="s">
        <v>9</v>
      </c>
      <c r="Q748" s="132"/>
      <c r="R748" s="48" t="s">
        <v>9</v>
      </c>
      <c r="S748" s="48" t="s">
        <v>9</v>
      </c>
      <c r="T748" s="48" t="s">
        <v>9</v>
      </c>
      <c r="U748" s="125"/>
      <c r="V748" s="96"/>
      <c r="W748" s="125"/>
      <c r="X748" s="96"/>
      <c r="Y748" s="125"/>
      <c r="Z748" s="96"/>
      <c r="AA748" s="96"/>
      <c r="AB748" s="96"/>
      <c r="AC748" s="48" t="s">
        <v>9</v>
      </c>
      <c r="AD748" s="49"/>
    </row>
    <row r="749" spans="1:30" s="3" customFormat="1" ht="6.95" customHeight="1" x14ac:dyDescent="0.25">
      <c r="A749" s="10"/>
      <c r="B749" s="139"/>
      <c r="C749" s="139"/>
      <c r="D749" s="139"/>
      <c r="E749" s="139"/>
      <c r="F749" s="139"/>
      <c r="G749" s="139"/>
      <c r="H749" s="139"/>
      <c r="I749" s="139"/>
      <c r="J749" s="139"/>
      <c r="K749" s="139"/>
      <c r="L749" s="131"/>
      <c r="M749" s="124"/>
      <c r="N749" s="124"/>
      <c r="O749" s="124"/>
      <c r="P749" s="124"/>
      <c r="Q749" s="12"/>
      <c r="R749" s="12"/>
      <c r="S749" s="12"/>
      <c r="T749" s="12"/>
      <c r="U749" s="12"/>
      <c r="V749" s="12"/>
      <c r="W749" s="12"/>
      <c r="X749" s="12"/>
      <c r="Y749" s="12"/>
      <c r="Z749" s="12"/>
      <c r="AA749" s="12"/>
      <c r="AB749" s="12"/>
      <c r="AC749" s="124"/>
      <c r="AD749" s="9"/>
    </row>
    <row r="750" spans="1:30" s="3" customFormat="1" ht="12.75" x14ac:dyDescent="0.25">
      <c r="A750" s="178" t="s">
        <v>582</v>
      </c>
      <c r="B750" s="179"/>
      <c r="C750" s="179"/>
      <c r="D750" s="179"/>
      <c r="E750" s="179"/>
      <c r="F750" s="179"/>
      <c r="G750" s="179"/>
      <c r="H750" s="179"/>
      <c r="I750" s="179"/>
      <c r="J750" s="179"/>
      <c r="K750" s="141"/>
      <c r="L750" s="131"/>
      <c r="M750" s="124"/>
      <c r="N750" s="124"/>
      <c r="O750" s="124"/>
      <c r="P750" s="124"/>
      <c r="Q750" s="124"/>
      <c r="R750" s="124"/>
      <c r="S750" s="124"/>
      <c r="T750" s="124"/>
      <c r="U750" s="124"/>
      <c r="V750" s="124"/>
      <c r="W750" s="124"/>
      <c r="X750" s="124"/>
      <c r="Y750" s="124"/>
      <c r="Z750" s="124"/>
      <c r="AA750" s="124"/>
      <c r="AB750" s="124"/>
      <c r="AC750" s="124"/>
      <c r="AD750" s="9"/>
    </row>
    <row r="751" spans="1:30" s="3" customFormat="1" ht="12.75" x14ac:dyDescent="0.25">
      <c r="A751" s="10"/>
      <c r="B751" s="124"/>
      <c r="C751" s="124"/>
      <c r="D751" s="124"/>
      <c r="E751" s="124"/>
      <c r="F751" s="124"/>
      <c r="G751" s="124"/>
      <c r="H751" s="124"/>
      <c r="I751" s="124"/>
      <c r="J751" s="124"/>
      <c r="K751" s="124"/>
      <c r="L751" s="131"/>
      <c r="M751" s="124"/>
      <c r="N751" s="124"/>
      <c r="O751" s="124"/>
      <c r="P751" s="124"/>
      <c r="Q751" s="124"/>
      <c r="R751" s="124"/>
      <c r="S751" s="124"/>
      <c r="T751" s="124"/>
      <c r="U751" s="124"/>
      <c r="V751" s="124"/>
      <c r="W751" s="124"/>
      <c r="X751" s="124"/>
      <c r="Y751" s="124"/>
      <c r="Z751" s="124"/>
      <c r="AA751" s="124"/>
      <c r="AB751" s="124"/>
      <c r="AC751" s="124"/>
      <c r="AD751" s="9"/>
    </row>
    <row r="752" spans="1:30" s="3" customFormat="1" ht="68.45" customHeight="1" x14ac:dyDescent="0.25">
      <c r="A752" s="13"/>
      <c r="B752" s="123" t="s">
        <v>23</v>
      </c>
      <c r="C752" s="196"/>
      <c r="D752" s="197"/>
      <c r="E752" s="197"/>
      <c r="F752" s="198"/>
      <c r="G752" s="124"/>
      <c r="H752" s="124"/>
      <c r="I752" s="124"/>
      <c r="J752" s="124"/>
      <c r="K752" s="124"/>
      <c r="L752" s="131"/>
      <c r="M752" s="124"/>
      <c r="N752" s="124"/>
      <c r="O752" s="124"/>
      <c r="P752" s="124"/>
      <c r="Q752" s="124"/>
      <c r="R752" s="124"/>
      <c r="S752" s="124"/>
      <c r="T752" s="124"/>
      <c r="U752" s="124"/>
      <c r="V752" s="124"/>
      <c r="W752" s="124"/>
      <c r="X752" s="124"/>
      <c r="Y752" s="124"/>
      <c r="Z752" s="124"/>
      <c r="AA752" s="124"/>
      <c r="AB752" s="124"/>
      <c r="AC752" s="124"/>
      <c r="AD752" s="9"/>
    </row>
    <row r="753" spans="1:30" s="3" customFormat="1" ht="6.95" customHeight="1" thickBot="1" x14ac:dyDescent="0.3">
      <c r="A753" s="14"/>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c r="AD753" s="16"/>
    </row>
    <row r="754" spans="1:30" s="3" customFormat="1" ht="28.5" customHeight="1" x14ac:dyDescent="0.25">
      <c r="A754" s="5" t="s">
        <v>61</v>
      </c>
      <c r="B754" s="114" t="s">
        <v>405</v>
      </c>
      <c r="C754" s="115"/>
      <c r="D754" s="6"/>
      <c r="E754" s="6"/>
      <c r="F754" s="6"/>
      <c r="G754" s="6"/>
      <c r="H754" s="6"/>
      <c r="I754" s="6"/>
      <c r="J754" s="6"/>
      <c r="K754" s="6"/>
      <c r="L754" s="6"/>
      <c r="M754" s="6"/>
      <c r="N754" s="6"/>
      <c r="O754" s="6"/>
      <c r="P754" s="6"/>
      <c r="Q754" s="6"/>
      <c r="R754" s="6"/>
      <c r="S754" s="6"/>
      <c r="T754" s="6"/>
      <c r="U754" s="6"/>
      <c r="V754" s="6"/>
      <c r="W754" s="6"/>
      <c r="X754" s="6"/>
      <c r="Y754" s="6"/>
      <c r="Z754" s="6"/>
      <c r="AA754" s="6"/>
      <c r="AB754" s="6"/>
      <c r="AC754" s="6"/>
      <c r="AD754" s="7"/>
    </row>
    <row r="755" spans="1:30" s="3" customFormat="1" ht="6.95" customHeight="1" x14ac:dyDescent="0.25">
      <c r="A755" s="8"/>
      <c r="B755" s="41"/>
      <c r="C755" s="41"/>
      <c r="D755" s="41"/>
      <c r="E755" s="41"/>
      <c r="F755" s="41"/>
      <c r="G755" s="41"/>
      <c r="H755" s="41"/>
      <c r="I755" s="41"/>
      <c r="J755" s="41"/>
      <c r="K755" s="41"/>
      <c r="L755" s="131"/>
      <c r="M755" s="41"/>
      <c r="N755" s="112"/>
      <c r="O755" s="112"/>
      <c r="P755" s="41"/>
      <c r="Q755" s="41"/>
      <c r="R755" s="41"/>
      <c r="S755" s="41"/>
      <c r="T755" s="112"/>
      <c r="U755" s="41"/>
      <c r="V755" s="41"/>
      <c r="W755" s="41"/>
      <c r="X755" s="41"/>
      <c r="Y755" s="41"/>
      <c r="Z755" s="41"/>
      <c r="AA755" s="50"/>
      <c r="AB755" s="41"/>
      <c r="AC755" s="112"/>
      <c r="AD755" s="9"/>
    </row>
    <row r="756" spans="1:30" s="3" customFormat="1" ht="28.5" customHeight="1" x14ac:dyDescent="0.25">
      <c r="A756" s="10"/>
      <c r="B756" s="123" t="s">
        <v>24</v>
      </c>
      <c r="C756" s="125"/>
      <c r="D756" s="122" t="s">
        <v>17</v>
      </c>
      <c r="E756" s="105"/>
      <c r="F756" s="122" t="s">
        <v>20</v>
      </c>
      <c r="G756" s="105"/>
      <c r="H756" s="124"/>
      <c r="I756" s="124"/>
      <c r="J756" s="124"/>
      <c r="K756" s="124"/>
      <c r="L756" s="131"/>
      <c r="M756" s="124"/>
      <c r="N756" s="124"/>
      <c r="O756" s="124"/>
      <c r="P756" s="124"/>
      <c r="Q756" s="124"/>
      <c r="R756" s="124"/>
      <c r="S756" s="124"/>
      <c r="T756" s="124"/>
      <c r="U756" s="124"/>
      <c r="V756" s="124"/>
      <c r="W756" s="124"/>
      <c r="X756" s="124"/>
      <c r="Y756" s="124"/>
      <c r="Z756" s="124"/>
      <c r="AA756" s="124"/>
      <c r="AB756" s="124"/>
      <c r="AC756" s="124"/>
      <c r="AD756" s="9"/>
    </row>
    <row r="757" spans="1:30" s="3" customFormat="1" ht="6.95" customHeight="1" x14ac:dyDescent="0.25">
      <c r="A757" s="10"/>
      <c r="B757" s="120"/>
      <c r="C757" s="124"/>
      <c r="D757" s="124"/>
      <c r="E757" s="124"/>
      <c r="F757" s="124"/>
      <c r="G757" s="124"/>
      <c r="H757" s="124"/>
      <c r="I757" s="124"/>
      <c r="J757" s="124"/>
      <c r="K757" s="124"/>
      <c r="L757" s="131"/>
      <c r="M757" s="124"/>
      <c r="N757" s="124"/>
      <c r="O757" s="124"/>
      <c r="P757" s="124"/>
      <c r="Q757" s="124"/>
      <c r="R757" s="124"/>
      <c r="S757" s="124"/>
      <c r="T757" s="124"/>
      <c r="U757" s="124"/>
      <c r="V757" s="124"/>
      <c r="W757" s="124"/>
      <c r="X757" s="124"/>
      <c r="Y757" s="124"/>
      <c r="Z757" s="124"/>
      <c r="AA757" s="124"/>
      <c r="AB757" s="124"/>
      <c r="AC757" s="124"/>
      <c r="AD757" s="9"/>
    </row>
    <row r="758" spans="1:30" s="3" customFormat="1" ht="30" customHeight="1" x14ac:dyDescent="0.25">
      <c r="A758" s="10"/>
      <c r="B758" s="123" t="s">
        <v>8</v>
      </c>
      <c r="C758" s="96"/>
      <c r="D758" s="122" t="s">
        <v>18</v>
      </c>
      <c r="E758" s="47"/>
      <c r="F758" s="123" t="s">
        <v>140</v>
      </c>
      <c r="G758" s="98"/>
      <c r="H758" s="176" t="s">
        <v>141</v>
      </c>
      <c r="I758" s="177"/>
      <c r="J758" s="98"/>
      <c r="K758" s="176" t="s">
        <v>139</v>
      </c>
      <c r="L758" s="193"/>
      <c r="M758" s="194" t="s">
        <v>9</v>
      </c>
      <c r="N758" s="195"/>
      <c r="O758" s="124"/>
      <c r="P758" s="124"/>
      <c r="Q758" s="124"/>
      <c r="R758" s="124"/>
      <c r="S758" s="124"/>
      <c r="T758" s="124"/>
      <c r="U758" s="124"/>
      <c r="V758" s="124"/>
      <c r="W758" s="124"/>
      <c r="X758" s="124"/>
      <c r="Y758" s="124"/>
      <c r="Z758" s="124"/>
      <c r="AA758" s="124"/>
      <c r="AB758" s="131"/>
      <c r="AC758" s="124"/>
      <c r="AD758" s="9"/>
    </row>
    <row r="759" spans="1:30" s="3" customFormat="1" ht="6.95" customHeight="1" x14ac:dyDescent="0.2">
      <c r="A759" s="10"/>
      <c r="B759" s="124"/>
      <c r="C759" s="124"/>
      <c r="D759" s="124"/>
      <c r="E759" s="37"/>
      <c r="F759" s="124"/>
      <c r="G759" s="124"/>
      <c r="H759" s="124"/>
      <c r="I759" s="124"/>
      <c r="J759" s="124"/>
      <c r="K759" s="124"/>
      <c r="L759" s="131"/>
      <c r="M759" s="124"/>
      <c r="N759" s="124"/>
      <c r="O759" s="124"/>
      <c r="P759" s="124"/>
      <c r="Q759" s="124"/>
      <c r="R759" s="124"/>
      <c r="S759" s="124"/>
      <c r="T759" s="124"/>
      <c r="U759" s="124"/>
      <c r="V759" s="124"/>
      <c r="W759" s="124"/>
      <c r="X759" s="124"/>
      <c r="Y759" s="124"/>
      <c r="Z759" s="124"/>
      <c r="AA759" s="124"/>
      <c r="AB759" s="124"/>
      <c r="AC759" s="124"/>
      <c r="AD759" s="9"/>
    </row>
    <row r="760" spans="1:30" s="3" customFormat="1" ht="29.25" customHeight="1" x14ac:dyDescent="0.25">
      <c r="A760" s="10"/>
      <c r="B760" s="123" t="s">
        <v>5</v>
      </c>
      <c r="C760" s="96"/>
      <c r="D760" s="123" t="s">
        <v>19</v>
      </c>
      <c r="E760" s="47"/>
      <c r="F760" s="124"/>
      <c r="G760" s="124"/>
      <c r="H760" s="124"/>
      <c r="I760" s="124"/>
      <c r="J760" s="124"/>
      <c r="K760" s="124"/>
      <c r="L760" s="131"/>
      <c r="M760" s="124"/>
      <c r="N760" s="124"/>
      <c r="O760" s="124"/>
      <c r="P760" s="124"/>
      <c r="Q760" s="124"/>
      <c r="R760" s="124"/>
      <c r="S760" s="124"/>
      <c r="T760" s="124"/>
      <c r="U760" s="124"/>
      <c r="V760" s="124"/>
      <c r="W760" s="124"/>
      <c r="X760" s="124"/>
      <c r="Y760" s="124"/>
      <c r="Z760" s="124"/>
      <c r="AA760" s="124"/>
      <c r="AB760" s="124"/>
      <c r="AC760" s="124"/>
      <c r="AD760" s="9"/>
    </row>
    <row r="761" spans="1:30" s="3" customFormat="1" ht="18.600000000000001" customHeight="1" x14ac:dyDescent="0.25">
      <c r="A761" s="10"/>
      <c r="B761" s="124"/>
      <c r="C761" s="124"/>
      <c r="D761" s="124"/>
      <c r="E761" s="124"/>
      <c r="F761" s="124"/>
      <c r="G761" s="124"/>
      <c r="H761" s="124"/>
      <c r="I761" s="185" t="s">
        <v>2</v>
      </c>
      <c r="J761" s="186"/>
      <c r="K761" s="186"/>
      <c r="L761" s="186"/>
      <c r="M761" s="186"/>
      <c r="N761" s="186"/>
      <c r="O761" s="186"/>
      <c r="P761" s="11"/>
      <c r="Q761" s="11"/>
      <c r="R761" s="180" t="s">
        <v>138</v>
      </c>
      <c r="S761" s="181"/>
      <c r="T761" s="181"/>
      <c r="U761" s="181"/>
      <c r="V761" s="182"/>
      <c r="W761" s="182"/>
      <c r="X761" s="182"/>
      <c r="Y761" s="182"/>
      <c r="Z761" s="182"/>
      <c r="AA761" s="182"/>
      <c r="AB761" s="182"/>
      <c r="AC761" s="182"/>
      <c r="AD761" s="183"/>
    </row>
    <row r="762" spans="1:30" s="22" customFormat="1" ht="45.6" customHeight="1" x14ac:dyDescent="0.2">
      <c r="A762" s="17" t="s">
        <v>1</v>
      </c>
      <c r="B762" s="18" t="s">
        <v>581</v>
      </c>
      <c r="C762" s="18" t="s">
        <v>408</v>
      </c>
      <c r="D762" s="19" t="s">
        <v>13</v>
      </c>
      <c r="E762" s="19" t="s">
        <v>14</v>
      </c>
      <c r="F762" s="19" t="s">
        <v>15</v>
      </c>
      <c r="G762" s="19" t="s">
        <v>409</v>
      </c>
      <c r="H762" s="19" t="s">
        <v>410</v>
      </c>
      <c r="I762" s="19" t="s">
        <v>16</v>
      </c>
      <c r="J762" s="19" t="s">
        <v>92</v>
      </c>
      <c r="K762" s="19" t="s">
        <v>580</v>
      </c>
      <c r="L762" s="19" t="s">
        <v>3</v>
      </c>
      <c r="M762" s="19" t="s">
        <v>143</v>
      </c>
      <c r="N762" s="19" t="s">
        <v>406</v>
      </c>
      <c r="O762" s="19" t="s">
        <v>142</v>
      </c>
      <c r="P762" s="19" t="s">
        <v>584</v>
      </c>
      <c r="Q762" s="19" t="s">
        <v>97</v>
      </c>
      <c r="R762" s="19" t="s">
        <v>429</v>
      </c>
      <c r="S762" s="18" t="s">
        <v>96</v>
      </c>
      <c r="T762" s="18" t="s">
        <v>427</v>
      </c>
      <c r="U762" s="23" t="s">
        <v>105</v>
      </c>
      <c r="V762" s="23" t="s">
        <v>106</v>
      </c>
      <c r="W762" s="23" t="s">
        <v>107</v>
      </c>
      <c r="X762" s="23" t="s">
        <v>108</v>
      </c>
      <c r="Y762" s="23" t="s">
        <v>109</v>
      </c>
      <c r="Z762" s="23" t="s">
        <v>110</v>
      </c>
      <c r="AA762" s="20" t="s">
        <v>94</v>
      </c>
      <c r="AB762" s="20" t="s">
        <v>91</v>
      </c>
      <c r="AC762" s="19" t="s">
        <v>407</v>
      </c>
      <c r="AD762" s="21" t="s">
        <v>95</v>
      </c>
    </row>
    <row r="763" spans="1:30" s="3" customFormat="1" ht="39.950000000000003" customHeight="1" x14ac:dyDescent="0.25">
      <c r="A763" s="116" t="s">
        <v>9</v>
      </c>
      <c r="B763" s="48" t="s">
        <v>9</v>
      </c>
      <c r="C763" s="48" t="s">
        <v>9</v>
      </c>
      <c r="D763" s="140"/>
      <c r="E763" s="140"/>
      <c r="F763" s="140"/>
      <c r="G763" s="140"/>
      <c r="H763" s="98"/>
      <c r="I763" s="96"/>
      <c r="J763" s="96"/>
      <c r="K763" s="99"/>
      <c r="L763" s="99"/>
      <c r="M763" s="99" t="s">
        <v>9</v>
      </c>
      <c r="N763" s="48" t="s">
        <v>9</v>
      </c>
      <c r="O763" s="98"/>
      <c r="P763" s="48" t="s">
        <v>9</v>
      </c>
      <c r="Q763" s="132"/>
      <c r="R763" s="48" t="s">
        <v>9</v>
      </c>
      <c r="S763" s="48" t="s">
        <v>9</v>
      </c>
      <c r="T763" s="48" t="s">
        <v>9</v>
      </c>
      <c r="U763" s="125"/>
      <c r="V763" s="96"/>
      <c r="W763" s="125"/>
      <c r="X763" s="96"/>
      <c r="Y763" s="125"/>
      <c r="Z763" s="96"/>
      <c r="AA763" s="96"/>
      <c r="AB763" s="96"/>
      <c r="AC763" s="48" t="s">
        <v>9</v>
      </c>
      <c r="AD763" s="49"/>
    </row>
    <row r="764" spans="1:30" s="3" customFormat="1" ht="39.950000000000003" customHeight="1" x14ac:dyDescent="0.25">
      <c r="A764" s="116" t="s">
        <v>9</v>
      </c>
      <c r="B764" s="48" t="s">
        <v>9</v>
      </c>
      <c r="C764" s="48" t="s">
        <v>9</v>
      </c>
      <c r="D764" s="140"/>
      <c r="E764" s="140"/>
      <c r="F764" s="140"/>
      <c r="G764" s="140"/>
      <c r="H764" s="98"/>
      <c r="I764" s="96"/>
      <c r="J764" s="96"/>
      <c r="K764" s="99"/>
      <c r="L764" s="99"/>
      <c r="M764" s="99" t="s">
        <v>9</v>
      </c>
      <c r="N764" s="48" t="s">
        <v>9</v>
      </c>
      <c r="O764" s="98"/>
      <c r="P764" s="48" t="s">
        <v>9</v>
      </c>
      <c r="Q764" s="132"/>
      <c r="R764" s="48" t="s">
        <v>9</v>
      </c>
      <c r="S764" s="48" t="s">
        <v>9</v>
      </c>
      <c r="T764" s="48" t="s">
        <v>9</v>
      </c>
      <c r="U764" s="125"/>
      <c r="V764" s="96"/>
      <c r="W764" s="125"/>
      <c r="X764" s="96"/>
      <c r="Y764" s="125"/>
      <c r="Z764" s="96"/>
      <c r="AA764" s="96"/>
      <c r="AB764" s="96"/>
      <c r="AC764" s="48" t="s">
        <v>9</v>
      </c>
      <c r="AD764" s="49"/>
    </row>
    <row r="765" spans="1:30" s="3" customFormat="1" ht="39.950000000000003" customHeight="1" x14ac:dyDescent="0.25">
      <c r="A765" s="116" t="s">
        <v>9</v>
      </c>
      <c r="B765" s="48" t="s">
        <v>9</v>
      </c>
      <c r="C765" s="48" t="s">
        <v>9</v>
      </c>
      <c r="D765" s="140"/>
      <c r="E765" s="140"/>
      <c r="F765" s="140"/>
      <c r="G765" s="140"/>
      <c r="H765" s="98"/>
      <c r="I765" s="96"/>
      <c r="J765" s="96"/>
      <c r="K765" s="99"/>
      <c r="L765" s="99"/>
      <c r="M765" s="99" t="s">
        <v>9</v>
      </c>
      <c r="N765" s="48" t="s">
        <v>9</v>
      </c>
      <c r="O765" s="98"/>
      <c r="P765" s="48" t="s">
        <v>9</v>
      </c>
      <c r="Q765" s="132"/>
      <c r="R765" s="48" t="s">
        <v>9</v>
      </c>
      <c r="S765" s="48" t="s">
        <v>9</v>
      </c>
      <c r="T765" s="48" t="s">
        <v>9</v>
      </c>
      <c r="U765" s="125"/>
      <c r="V765" s="96"/>
      <c r="W765" s="125"/>
      <c r="X765" s="96"/>
      <c r="Y765" s="125"/>
      <c r="Z765" s="96"/>
      <c r="AA765" s="96"/>
      <c r="AB765" s="96"/>
      <c r="AC765" s="48" t="s">
        <v>9</v>
      </c>
      <c r="AD765" s="49"/>
    </row>
    <row r="766" spans="1:30" s="3" customFormat="1" ht="39.950000000000003" customHeight="1" x14ac:dyDescent="0.25">
      <c r="A766" s="116" t="s">
        <v>9</v>
      </c>
      <c r="B766" s="48" t="s">
        <v>9</v>
      </c>
      <c r="C766" s="48" t="s">
        <v>9</v>
      </c>
      <c r="D766" s="140"/>
      <c r="E766" s="140"/>
      <c r="F766" s="140"/>
      <c r="G766" s="140"/>
      <c r="H766" s="98"/>
      <c r="I766" s="96"/>
      <c r="J766" s="96"/>
      <c r="K766" s="99"/>
      <c r="L766" s="99"/>
      <c r="M766" s="99" t="s">
        <v>9</v>
      </c>
      <c r="N766" s="48" t="s">
        <v>9</v>
      </c>
      <c r="O766" s="98"/>
      <c r="P766" s="48" t="s">
        <v>9</v>
      </c>
      <c r="Q766" s="132"/>
      <c r="R766" s="48" t="s">
        <v>9</v>
      </c>
      <c r="S766" s="48" t="s">
        <v>9</v>
      </c>
      <c r="T766" s="48" t="s">
        <v>9</v>
      </c>
      <c r="U766" s="125"/>
      <c r="V766" s="96"/>
      <c r="W766" s="125"/>
      <c r="X766" s="96"/>
      <c r="Y766" s="125"/>
      <c r="Z766" s="96"/>
      <c r="AA766" s="96"/>
      <c r="AB766" s="96"/>
      <c r="AC766" s="48" t="s">
        <v>9</v>
      </c>
      <c r="AD766" s="49"/>
    </row>
    <row r="767" spans="1:30" s="3" customFormat="1" ht="39.950000000000003" customHeight="1" x14ac:dyDescent="0.25">
      <c r="A767" s="116" t="s">
        <v>9</v>
      </c>
      <c r="B767" s="48" t="s">
        <v>9</v>
      </c>
      <c r="C767" s="48" t="s">
        <v>9</v>
      </c>
      <c r="D767" s="140"/>
      <c r="E767" s="140"/>
      <c r="F767" s="140"/>
      <c r="G767" s="140"/>
      <c r="H767" s="98"/>
      <c r="I767" s="96"/>
      <c r="J767" s="96"/>
      <c r="K767" s="99"/>
      <c r="L767" s="99"/>
      <c r="M767" s="99" t="s">
        <v>9</v>
      </c>
      <c r="N767" s="48" t="s">
        <v>9</v>
      </c>
      <c r="O767" s="98"/>
      <c r="P767" s="48" t="s">
        <v>9</v>
      </c>
      <c r="Q767" s="132"/>
      <c r="R767" s="48" t="s">
        <v>9</v>
      </c>
      <c r="S767" s="48" t="s">
        <v>9</v>
      </c>
      <c r="T767" s="48" t="s">
        <v>9</v>
      </c>
      <c r="U767" s="125"/>
      <c r="V767" s="96"/>
      <c r="W767" s="125"/>
      <c r="X767" s="96"/>
      <c r="Y767" s="125"/>
      <c r="Z767" s="96"/>
      <c r="AA767" s="96"/>
      <c r="AB767" s="96"/>
      <c r="AC767" s="48" t="s">
        <v>9</v>
      </c>
      <c r="AD767" s="49"/>
    </row>
    <row r="768" spans="1:30" s="3" customFormat="1" ht="39.950000000000003" customHeight="1" x14ac:dyDescent="0.25">
      <c r="A768" s="116" t="s">
        <v>9</v>
      </c>
      <c r="B768" s="48" t="s">
        <v>9</v>
      </c>
      <c r="C768" s="48" t="s">
        <v>9</v>
      </c>
      <c r="D768" s="140"/>
      <c r="E768" s="140"/>
      <c r="F768" s="140"/>
      <c r="G768" s="140"/>
      <c r="H768" s="98"/>
      <c r="I768" s="96"/>
      <c r="J768" s="96"/>
      <c r="K768" s="99"/>
      <c r="L768" s="99"/>
      <c r="M768" s="99" t="s">
        <v>9</v>
      </c>
      <c r="N768" s="48" t="s">
        <v>9</v>
      </c>
      <c r="O768" s="98"/>
      <c r="P768" s="48" t="s">
        <v>9</v>
      </c>
      <c r="Q768" s="132"/>
      <c r="R768" s="48" t="s">
        <v>9</v>
      </c>
      <c r="S768" s="48" t="s">
        <v>9</v>
      </c>
      <c r="T768" s="48" t="s">
        <v>9</v>
      </c>
      <c r="U768" s="125"/>
      <c r="V768" s="96"/>
      <c r="W768" s="125"/>
      <c r="X768" s="96"/>
      <c r="Y768" s="125"/>
      <c r="Z768" s="96"/>
      <c r="AA768" s="96"/>
      <c r="AB768" s="96"/>
      <c r="AC768" s="48" t="s">
        <v>9</v>
      </c>
      <c r="AD768" s="49"/>
    </row>
    <row r="769" spans="1:30" s="3" customFormat="1" ht="6.95" customHeight="1" x14ac:dyDescent="0.25">
      <c r="A769" s="10"/>
      <c r="B769" s="139"/>
      <c r="C769" s="139"/>
      <c r="D769" s="139"/>
      <c r="E769" s="139"/>
      <c r="F769" s="139"/>
      <c r="G769" s="139"/>
      <c r="H769" s="139"/>
      <c r="I769" s="139"/>
      <c r="J769" s="139"/>
      <c r="K769" s="139"/>
      <c r="L769" s="131"/>
      <c r="M769" s="124"/>
      <c r="N769" s="124"/>
      <c r="O769" s="124"/>
      <c r="P769" s="124"/>
      <c r="Q769" s="12"/>
      <c r="R769" s="12"/>
      <c r="S769" s="12"/>
      <c r="T769" s="12"/>
      <c r="U769" s="12"/>
      <c r="V769" s="12"/>
      <c r="W769" s="12"/>
      <c r="X769" s="12"/>
      <c r="Y769" s="12"/>
      <c r="Z769" s="12"/>
      <c r="AA769" s="12"/>
      <c r="AB769" s="12"/>
      <c r="AC769" s="124"/>
      <c r="AD769" s="9"/>
    </row>
    <row r="770" spans="1:30" s="3" customFormat="1" ht="12.75" x14ac:dyDescent="0.25">
      <c r="A770" s="178" t="s">
        <v>582</v>
      </c>
      <c r="B770" s="179"/>
      <c r="C770" s="179"/>
      <c r="D770" s="179"/>
      <c r="E770" s="179"/>
      <c r="F770" s="179"/>
      <c r="G770" s="179"/>
      <c r="H770" s="179"/>
      <c r="I770" s="179"/>
      <c r="J770" s="179"/>
      <c r="K770" s="141"/>
      <c r="L770" s="131"/>
      <c r="M770" s="124"/>
      <c r="N770" s="124"/>
      <c r="O770" s="124"/>
      <c r="P770" s="124"/>
      <c r="Q770" s="124"/>
      <c r="R770" s="124"/>
      <c r="S770" s="124"/>
      <c r="T770" s="124"/>
      <c r="U770" s="124"/>
      <c r="V770" s="124"/>
      <c r="W770" s="124"/>
      <c r="X770" s="124"/>
      <c r="Y770" s="124"/>
      <c r="Z770" s="124"/>
      <c r="AA770" s="124"/>
      <c r="AB770" s="124"/>
      <c r="AC770" s="124"/>
      <c r="AD770" s="9"/>
    </row>
    <row r="771" spans="1:30" s="3" customFormat="1" ht="12.75" x14ac:dyDescent="0.25">
      <c r="A771" s="10"/>
      <c r="B771" s="124"/>
      <c r="C771" s="124"/>
      <c r="D771" s="124"/>
      <c r="E771" s="124"/>
      <c r="F771" s="124"/>
      <c r="G771" s="124"/>
      <c r="H771" s="124"/>
      <c r="I771" s="124"/>
      <c r="J771" s="124"/>
      <c r="K771" s="124"/>
      <c r="L771" s="131"/>
      <c r="M771" s="124"/>
      <c r="N771" s="124"/>
      <c r="O771" s="124"/>
      <c r="P771" s="124"/>
      <c r="Q771" s="124"/>
      <c r="R771" s="124"/>
      <c r="S771" s="124"/>
      <c r="T771" s="124"/>
      <c r="U771" s="124"/>
      <c r="V771" s="124"/>
      <c r="W771" s="124"/>
      <c r="X771" s="124"/>
      <c r="Y771" s="124"/>
      <c r="Z771" s="124"/>
      <c r="AA771" s="124"/>
      <c r="AB771" s="124"/>
      <c r="AC771" s="124"/>
      <c r="AD771" s="9"/>
    </row>
    <row r="772" spans="1:30" s="3" customFormat="1" ht="68.45" customHeight="1" x14ac:dyDescent="0.25">
      <c r="A772" s="13"/>
      <c r="B772" s="123" t="s">
        <v>23</v>
      </c>
      <c r="C772" s="196"/>
      <c r="D772" s="197"/>
      <c r="E772" s="197"/>
      <c r="F772" s="198"/>
      <c r="G772" s="124"/>
      <c r="H772" s="124"/>
      <c r="I772" s="124"/>
      <c r="J772" s="124"/>
      <c r="K772" s="124"/>
      <c r="L772" s="131"/>
      <c r="M772" s="124"/>
      <c r="N772" s="124"/>
      <c r="O772" s="124"/>
      <c r="P772" s="124"/>
      <c r="Q772" s="124"/>
      <c r="R772" s="124"/>
      <c r="S772" s="124"/>
      <c r="T772" s="124"/>
      <c r="U772" s="124"/>
      <c r="V772" s="124"/>
      <c r="W772" s="124"/>
      <c r="X772" s="124"/>
      <c r="Y772" s="124"/>
      <c r="Z772" s="124"/>
      <c r="AA772" s="124"/>
      <c r="AB772" s="124"/>
      <c r="AC772" s="124"/>
      <c r="AD772" s="9"/>
    </row>
    <row r="773" spans="1:30" s="3" customFormat="1" ht="6.95" customHeight="1" thickBot="1" x14ac:dyDescent="0.3">
      <c r="A773" s="14"/>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c r="AD773" s="16"/>
    </row>
    <row r="774" spans="1:30" s="3" customFormat="1" ht="28.5" customHeight="1" x14ac:dyDescent="0.25">
      <c r="A774" s="5" t="s">
        <v>62</v>
      </c>
      <c r="B774" s="114" t="s">
        <v>405</v>
      </c>
      <c r="C774" s="115"/>
      <c r="D774" s="6"/>
      <c r="E774" s="6"/>
      <c r="F774" s="6"/>
      <c r="G774" s="6"/>
      <c r="H774" s="6"/>
      <c r="I774" s="6"/>
      <c r="J774" s="6"/>
      <c r="K774" s="6"/>
      <c r="L774" s="6"/>
      <c r="M774" s="6"/>
      <c r="N774" s="6"/>
      <c r="O774" s="6"/>
      <c r="P774" s="6"/>
      <c r="Q774" s="6"/>
      <c r="R774" s="6"/>
      <c r="S774" s="6"/>
      <c r="T774" s="6"/>
      <c r="U774" s="6"/>
      <c r="V774" s="6"/>
      <c r="W774" s="6"/>
      <c r="X774" s="6"/>
      <c r="Y774" s="6"/>
      <c r="Z774" s="6"/>
      <c r="AA774" s="6"/>
      <c r="AB774" s="6"/>
      <c r="AC774" s="6"/>
      <c r="AD774" s="7"/>
    </row>
    <row r="775" spans="1:30" s="3" customFormat="1" ht="6.95" customHeight="1" x14ac:dyDescent="0.25">
      <c r="A775" s="8"/>
      <c r="B775" s="41"/>
      <c r="C775" s="41"/>
      <c r="D775" s="41"/>
      <c r="E775" s="41"/>
      <c r="F775" s="41"/>
      <c r="G775" s="41"/>
      <c r="H775" s="41"/>
      <c r="I775" s="41"/>
      <c r="J775" s="41"/>
      <c r="K775" s="41"/>
      <c r="L775" s="131"/>
      <c r="M775" s="41"/>
      <c r="N775" s="112"/>
      <c r="O775" s="112"/>
      <c r="P775" s="41"/>
      <c r="Q775" s="41"/>
      <c r="R775" s="41"/>
      <c r="S775" s="41"/>
      <c r="T775" s="112"/>
      <c r="U775" s="41"/>
      <c r="V775" s="41"/>
      <c r="W775" s="41"/>
      <c r="X775" s="41"/>
      <c r="Y775" s="41"/>
      <c r="Z775" s="41"/>
      <c r="AA775" s="50"/>
      <c r="AB775" s="41"/>
      <c r="AC775" s="112"/>
      <c r="AD775" s="9"/>
    </row>
    <row r="776" spans="1:30" s="3" customFormat="1" ht="28.5" customHeight="1" x14ac:dyDescent="0.25">
      <c r="A776" s="10"/>
      <c r="B776" s="123" t="s">
        <v>24</v>
      </c>
      <c r="C776" s="125"/>
      <c r="D776" s="122" t="s">
        <v>17</v>
      </c>
      <c r="E776" s="105"/>
      <c r="F776" s="122" t="s">
        <v>20</v>
      </c>
      <c r="G776" s="105"/>
      <c r="H776" s="124"/>
      <c r="I776" s="124"/>
      <c r="J776" s="124"/>
      <c r="K776" s="124"/>
      <c r="L776" s="131"/>
      <c r="M776" s="124"/>
      <c r="N776" s="124"/>
      <c r="O776" s="124"/>
      <c r="P776" s="124"/>
      <c r="Q776" s="124"/>
      <c r="R776" s="124"/>
      <c r="S776" s="124"/>
      <c r="T776" s="124"/>
      <c r="U776" s="124"/>
      <c r="V776" s="124"/>
      <c r="W776" s="124"/>
      <c r="X776" s="124"/>
      <c r="Y776" s="124"/>
      <c r="Z776" s="124"/>
      <c r="AA776" s="124"/>
      <c r="AB776" s="124"/>
      <c r="AC776" s="124"/>
      <c r="AD776" s="9"/>
    </row>
    <row r="777" spans="1:30" s="3" customFormat="1" ht="6.95" customHeight="1" x14ac:dyDescent="0.25">
      <c r="A777" s="10"/>
      <c r="B777" s="120"/>
      <c r="C777" s="124"/>
      <c r="D777" s="124"/>
      <c r="E777" s="124"/>
      <c r="F777" s="124"/>
      <c r="G777" s="124"/>
      <c r="H777" s="124"/>
      <c r="I777" s="124"/>
      <c r="J777" s="124"/>
      <c r="K777" s="124"/>
      <c r="L777" s="131"/>
      <c r="M777" s="124"/>
      <c r="N777" s="124"/>
      <c r="O777" s="124"/>
      <c r="P777" s="124"/>
      <c r="Q777" s="124"/>
      <c r="R777" s="124"/>
      <c r="S777" s="124"/>
      <c r="T777" s="124"/>
      <c r="U777" s="124"/>
      <c r="V777" s="124"/>
      <c r="W777" s="124"/>
      <c r="X777" s="124"/>
      <c r="Y777" s="124"/>
      <c r="Z777" s="124"/>
      <c r="AA777" s="124"/>
      <c r="AB777" s="124"/>
      <c r="AC777" s="124"/>
      <c r="AD777" s="9"/>
    </row>
    <row r="778" spans="1:30" s="3" customFormat="1" ht="30" customHeight="1" x14ac:dyDescent="0.25">
      <c r="A778" s="10"/>
      <c r="B778" s="123" t="s">
        <v>8</v>
      </c>
      <c r="C778" s="96"/>
      <c r="D778" s="122" t="s">
        <v>18</v>
      </c>
      <c r="E778" s="47"/>
      <c r="F778" s="123" t="s">
        <v>140</v>
      </c>
      <c r="G778" s="98"/>
      <c r="H778" s="176" t="s">
        <v>141</v>
      </c>
      <c r="I778" s="177"/>
      <c r="J778" s="98"/>
      <c r="K778" s="176" t="s">
        <v>139</v>
      </c>
      <c r="L778" s="193"/>
      <c r="M778" s="194" t="s">
        <v>9</v>
      </c>
      <c r="N778" s="195"/>
      <c r="O778" s="124"/>
      <c r="P778" s="124"/>
      <c r="Q778" s="124"/>
      <c r="R778" s="124"/>
      <c r="S778" s="124"/>
      <c r="T778" s="124"/>
      <c r="U778" s="124"/>
      <c r="V778" s="124"/>
      <c r="W778" s="124"/>
      <c r="X778" s="124"/>
      <c r="Y778" s="124"/>
      <c r="Z778" s="124"/>
      <c r="AA778" s="124"/>
      <c r="AB778" s="131"/>
      <c r="AC778" s="124"/>
      <c r="AD778" s="9"/>
    </row>
    <row r="779" spans="1:30" s="3" customFormat="1" ht="6.95" customHeight="1" x14ac:dyDescent="0.2">
      <c r="A779" s="10"/>
      <c r="B779" s="124"/>
      <c r="C779" s="124"/>
      <c r="D779" s="124"/>
      <c r="E779" s="37"/>
      <c r="F779" s="124"/>
      <c r="G779" s="124"/>
      <c r="H779" s="124"/>
      <c r="I779" s="124"/>
      <c r="J779" s="124"/>
      <c r="K779" s="124"/>
      <c r="L779" s="131"/>
      <c r="M779" s="124"/>
      <c r="N779" s="124"/>
      <c r="O779" s="124"/>
      <c r="P779" s="124"/>
      <c r="Q779" s="124"/>
      <c r="R779" s="124"/>
      <c r="S779" s="124"/>
      <c r="T779" s="124"/>
      <c r="U779" s="124"/>
      <c r="V779" s="124"/>
      <c r="W779" s="124"/>
      <c r="X779" s="124"/>
      <c r="Y779" s="124"/>
      <c r="Z779" s="124"/>
      <c r="AA779" s="124"/>
      <c r="AB779" s="124"/>
      <c r="AC779" s="124"/>
      <c r="AD779" s="9"/>
    </row>
    <row r="780" spans="1:30" s="3" customFormat="1" ht="29.25" customHeight="1" x14ac:dyDescent="0.25">
      <c r="A780" s="10"/>
      <c r="B780" s="123" t="s">
        <v>5</v>
      </c>
      <c r="C780" s="96"/>
      <c r="D780" s="123" t="s">
        <v>19</v>
      </c>
      <c r="E780" s="47"/>
      <c r="F780" s="124"/>
      <c r="G780" s="124"/>
      <c r="H780" s="124"/>
      <c r="I780" s="124"/>
      <c r="J780" s="124"/>
      <c r="K780" s="124"/>
      <c r="L780" s="131"/>
      <c r="M780" s="124"/>
      <c r="N780" s="124"/>
      <c r="O780" s="124"/>
      <c r="P780" s="124"/>
      <c r="Q780" s="124"/>
      <c r="R780" s="124"/>
      <c r="S780" s="124"/>
      <c r="T780" s="124"/>
      <c r="U780" s="124"/>
      <c r="V780" s="124"/>
      <c r="W780" s="124"/>
      <c r="X780" s="124"/>
      <c r="Y780" s="124"/>
      <c r="Z780" s="124"/>
      <c r="AA780" s="124"/>
      <c r="AB780" s="124"/>
      <c r="AC780" s="124"/>
      <c r="AD780" s="9"/>
    </row>
    <row r="781" spans="1:30" s="3" customFormat="1" ht="18.600000000000001" customHeight="1" x14ac:dyDescent="0.25">
      <c r="A781" s="10"/>
      <c r="B781" s="124"/>
      <c r="C781" s="124"/>
      <c r="D781" s="124"/>
      <c r="E781" s="124"/>
      <c r="F781" s="124"/>
      <c r="G781" s="124"/>
      <c r="H781" s="124"/>
      <c r="I781" s="185" t="s">
        <v>2</v>
      </c>
      <c r="J781" s="186"/>
      <c r="K781" s="186"/>
      <c r="L781" s="186"/>
      <c r="M781" s="186"/>
      <c r="N781" s="186"/>
      <c r="O781" s="186"/>
      <c r="P781" s="11"/>
      <c r="Q781" s="11"/>
      <c r="R781" s="180" t="s">
        <v>138</v>
      </c>
      <c r="S781" s="181"/>
      <c r="T781" s="181"/>
      <c r="U781" s="181"/>
      <c r="V781" s="182"/>
      <c r="W781" s="182"/>
      <c r="X781" s="182"/>
      <c r="Y781" s="182"/>
      <c r="Z781" s="182"/>
      <c r="AA781" s="182"/>
      <c r="AB781" s="182"/>
      <c r="AC781" s="182"/>
      <c r="AD781" s="183"/>
    </row>
    <row r="782" spans="1:30" s="22" customFormat="1" ht="45.6" customHeight="1" x14ac:dyDescent="0.2">
      <c r="A782" s="17" t="s">
        <v>1</v>
      </c>
      <c r="B782" s="18" t="s">
        <v>581</v>
      </c>
      <c r="C782" s="18" t="s">
        <v>408</v>
      </c>
      <c r="D782" s="19" t="s">
        <v>13</v>
      </c>
      <c r="E782" s="19" t="s">
        <v>14</v>
      </c>
      <c r="F782" s="19" t="s">
        <v>15</v>
      </c>
      <c r="G782" s="19" t="s">
        <v>409</v>
      </c>
      <c r="H782" s="19" t="s">
        <v>410</v>
      </c>
      <c r="I782" s="19" t="s">
        <v>16</v>
      </c>
      <c r="J782" s="19" t="s">
        <v>92</v>
      </c>
      <c r="K782" s="19" t="s">
        <v>580</v>
      </c>
      <c r="L782" s="19" t="s">
        <v>3</v>
      </c>
      <c r="M782" s="19" t="s">
        <v>143</v>
      </c>
      <c r="N782" s="19" t="s">
        <v>406</v>
      </c>
      <c r="O782" s="19" t="s">
        <v>142</v>
      </c>
      <c r="P782" s="19" t="s">
        <v>584</v>
      </c>
      <c r="Q782" s="19" t="s">
        <v>97</v>
      </c>
      <c r="R782" s="19" t="s">
        <v>429</v>
      </c>
      <c r="S782" s="18" t="s">
        <v>96</v>
      </c>
      <c r="T782" s="18" t="s">
        <v>427</v>
      </c>
      <c r="U782" s="23" t="s">
        <v>105</v>
      </c>
      <c r="V782" s="23" t="s">
        <v>106</v>
      </c>
      <c r="W782" s="23" t="s">
        <v>107</v>
      </c>
      <c r="X782" s="23" t="s">
        <v>108</v>
      </c>
      <c r="Y782" s="23" t="s">
        <v>109</v>
      </c>
      <c r="Z782" s="23" t="s">
        <v>110</v>
      </c>
      <c r="AA782" s="20" t="s">
        <v>94</v>
      </c>
      <c r="AB782" s="20" t="s">
        <v>91</v>
      </c>
      <c r="AC782" s="19" t="s">
        <v>407</v>
      </c>
      <c r="AD782" s="21" t="s">
        <v>95</v>
      </c>
    </row>
    <row r="783" spans="1:30" s="3" customFormat="1" ht="39.950000000000003" customHeight="1" x14ac:dyDescent="0.25">
      <c r="A783" s="116" t="s">
        <v>9</v>
      </c>
      <c r="B783" s="48" t="s">
        <v>9</v>
      </c>
      <c r="C783" s="48" t="s">
        <v>9</v>
      </c>
      <c r="D783" s="140"/>
      <c r="E783" s="140"/>
      <c r="F783" s="140"/>
      <c r="G783" s="140"/>
      <c r="H783" s="98"/>
      <c r="I783" s="96"/>
      <c r="J783" s="96"/>
      <c r="K783" s="99"/>
      <c r="L783" s="99"/>
      <c r="M783" s="99" t="s">
        <v>9</v>
      </c>
      <c r="N783" s="48" t="s">
        <v>9</v>
      </c>
      <c r="O783" s="98"/>
      <c r="P783" s="48" t="s">
        <v>9</v>
      </c>
      <c r="Q783" s="132"/>
      <c r="R783" s="48" t="s">
        <v>9</v>
      </c>
      <c r="S783" s="48" t="s">
        <v>9</v>
      </c>
      <c r="T783" s="48" t="s">
        <v>9</v>
      </c>
      <c r="U783" s="125"/>
      <c r="V783" s="96"/>
      <c r="W783" s="125"/>
      <c r="X783" s="96"/>
      <c r="Y783" s="125"/>
      <c r="Z783" s="96"/>
      <c r="AA783" s="96"/>
      <c r="AB783" s="96"/>
      <c r="AC783" s="48" t="s">
        <v>9</v>
      </c>
      <c r="AD783" s="49"/>
    </row>
    <row r="784" spans="1:30" s="3" customFormat="1" ht="39.950000000000003" customHeight="1" x14ac:dyDescent="0.25">
      <c r="A784" s="116" t="s">
        <v>9</v>
      </c>
      <c r="B784" s="48" t="s">
        <v>9</v>
      </c>
      <c r="C784" s="48" t="s">
        <v>9</v>
      </c>
      <c r="D784" s="140"/>
      <c r="E784" s="140"/>
      <c r="F784" s="140"/>
      <c r="G784" s="140"/>
      <c r="H784" s="98"/>
      <c r="I784" s="96"/>
      <c r="J784" s="96"/>
      <c r="K784" s="99"/>
      <c r="L784" s="99"/>
      <c r="M784" s="99" t="s">
        <v>9</v>
      </c>
      <c r="N784" s="48" t="s">
        <v>9</v>
      </c>
      <c r="O784" s="98"/>
      <c r="P784" s="48" t="s">
        <v>9</v>
      </c>
      <c r="Q784" s="132"/>
      <c r="R784" s="48" t="s">
        <v>9</v>
      </c>
      <c r="S784" s="48" t="s">
        <v>9</v>
      </c>
      <c r="T784" s="48" t="s">
        <v>9</v>
      </c>
      <c r="U784" s="125"/>
      <c r="V784" s="96"/>
      <c r="W784" s="125"/>
      <c r="X784" s="96"/>
      <c r="Y784" s="125"/>
      <c r="Z784" s="96"/>
      <c r="AA784" s="96"/>
      <c r="AB784" s="96"/>
      <c r="AC784" s="48" t="s">
        <v>9</v>
      </c>
      <c r="AD784" s="49"/>
    </row>
    <row r="785" spans="1:30" s="3" customFormat="1" ht="39.950000000000003" customHeight="1" x14ac:dyDescent="0.25">
      <c r="A785" s="116" t="s">
        <v>9</v>
      </c>
      <c r="B785" s="48" t="s">
        <v>9</v>
      </c>
      <c r="C785" s="48" t="s">
        <v>9</v>
      </c>
      <c r="D785" s="140"/>
      <c r="E785" s="140"/>
      <c r="F785" s="140"/>
      <c r="G785" s="140"/>
      <c r="H785" s="98"/>
      <c r="I785" s="96"/>
      <c r="J785" s="96"/>
      <c r="K785" s="99"/>
      <c r="L785" s="99"/>
      <c r="M785" s="99" t="s">
        <v>9</v>
      </c>
      <c r="N785" s="48" t="s">
        <v>9</v>
      </c>
      <c r="O785" s="98"/>
      <c r="P785" s="48" t="s">
        <v>9</v>
      </c>
      <c r="Q785" s="132"/>
      <c r="R785" s="48" t="s">
        <v>9</v>
      </c>
      <c r="S785" s="48" t="s">
        <v>9</v>
      </c>
      <c r="T785" s="48" t="s">
        <v>9</v>
      </c>
      <c r="U785" s="125"/>
      <c r="V785" s="96"/>
      <c r="W785" s="125"/>
      <c r="X785" s="96"/>
      <c r="Y785" s="125"/>
      <c r="Z785" s="96"/>
      <c r="AA785" s="96"/>
      <c r="AB785" s="96"/>
      <c r="AC785" s="48" t="s">
        <v>9</v>
      </c>
      <c r="AD785" s="49"/>
    </row>
    <row r="786" spans="1:30" s="3" customFormat="1" ht="39.950000000000003" customHeight="1" x14ac:dyDescent="0.25">
      <c r="A786" s="116" t="s">
        <v>9</v>
      </c>
      <c r="B786" s="48" t="s">
        <v>9</v>
      </c>
      <c r="C786" s="48" t="s">
        <v>9</v>
      </c>
      <c r="D786" s="140"/>
      <c r="E786" s="140"/>
      <c r="F786" s="140"/>
      <c r="G786" s="140"/>
      <c r="H786" s="98"/>
      <c r="I786" s="96"/>
      <c r="J786" s="96"/>
      <c r="K786" s="99"/>
      <c r="L786" s="99"/>
      <c r="M786" s="99" t="s">
        <v>9</v>
      </c>
      <c r="N786" s="48" t="s">
        <v>9</v>
      </c>
      <c r="O786" s="98"/>
      <c r="P786" s="48" t="s">
        <v>9</v>
      </c>
      <c r="Q786" s="132"/>
      <c r="R786" s="48" t="s">
        <v>9</v>
      </c>
      <c r="S786" s="48" t="s">
        <v>9</v>
      </c>
      <c r="T786" s="48" t="s">
        <v>9</v>
      </c>
      <c r="U786" s="125"/>
      <c r="V786" s="96"/>
      <c r="W786" s="125"/>
      <c r="X786" s="96"/>
      <c r="Y786" s="125"/>
      <c r="Z786" s="96"/>
      <c r="AA786" s="96"/>
      <c r="AB786" s="96"/>
      <c r="AC786" s="48" t="s">
        <v>9</v>
      </c>
      <c r="AD786" s="49"/>
    </row>
    <row r="787" spans="1:30" s="3" customFormat="1" ht="39.950000000000003" customHeight="1" x14ac:dyDescent="0.25">
      <c r="A787" s="116" t="s">
        <v>9</v>
      </c>
      <c r="B787" s="48" t="s">
        <v>9</v>
      </c>
      <c r="C787" s="48" t="s">
        <v>9</v>
      </c>
      <c r="D787" s="140"/>
      <c r="E787" s="140"/>
      <c r="F787" s="140"/>
      <c r="G787" s="140"/>
      <c r="H787" s="98"/>
      <c r="I787" s="96"/>
      <c r="J787" s="96"/>
      <c r="K787" s="99"/>
      <c r="L787" s="99"/>
      <c r="M787" s="99" t="s">
        <v>9</v>
      </c>
      <c r="N787" s="48" t="s">
        <v>9</v>
      </c>
      <c r="O787" s="98"/>
      <c r="P787" s="48" t="s">
        <v>9</v>
      </c>
      <c r="Q787" s="132"/>
      <c r="R787" s="48" t="s">
        <v>9</v>
      </c>
      <c r="S787" s="48" t="s">
        <v>9</v>
      </c>
      <c r="T787" s="48" t="s">
        <v>9</v>
      </c>
      <c r="U787" s="125"/>
      <c r="V787" s="96"/>
      <c r="W787" s="125"/>
      <c r="X787" s="96"/>
      <c r="Y787" s="125"/>
      <c r="Z787" s="96"/>
      <c r="AA787" s="96"/>
      <c r="AB787" s="96"/>
      <c r="AC787" s="48" t="s">
        <v>9</v>
      </c>
      <c r="AD787" s="49"/>
    </row>
    <row r="788" spans="1:30" s="3" customFormat="1" ht="39.950000000000003" customHeight="1" x14ac:dyDescent="0.25">
      <c r="A788" s="116" t="s">
        <v>9</v>
      </c>
      <c r="B788" s="48" t="s">
        <v>9</v>
      </c>
      <c r="C788" s="48" t="s">
        <v>9</v>
      </c>
      <c r="D788" s="140"/>
      <c r="E788" s="140"/>
      <c r="F788" s="140"/>
      <c r="G788" s="140"/>
      <c r="H788" s="98"/>
      <c r="I788" s="96"/>
      <c r="J788" s="96"/>
      <c r="K788" s="99"/>
      <c r="L788" s="99"/>
      <c r="M788" s="99" t="s">
        <v>9</v>
      </c>
      <c r="N788" s="48" t="s">
        <v>9</v>
      </c>
      <c r="O788" s="98"/>
      <c r="P788" s="48" t="s">
        <v>9</v>
      </c>
      <c r="Q788" s="132"/>
      <c r="R788" s="48" t="s">
        <v>9</v>
      </c>
      <c r="S788" s="48" t="s">
        <v>9</v>
      </c>
      <c r="T788" s="48" t="s">
        <v>9</v>
      </c>
      <c r="U788" s="125"/>
      <c r="V788" s="96"/>
      <c r="W788" s="125"/>
      <c r="X788" s="96"/>
      <c r="Y788" s="125"/>
      <c r="Z788" s="96"/>
      <c r="AA788" s="96"/>
      <c r="AB788" s="96"/>
      <c r="AC788" s="48" t="s">
        <v>9</v>
      </c>
      <c r="AD788" s="49"/>
    </row>
    <row r="789" spans="1:30" s="3" customFormat="1" ht="6.95" customHeight="1" x14ac:dyDescent="0.25">
      <c r="A789" s="10"/>
      <c r="B789" s="139"/>
      <c r="C789" s="139"/>
      <c r="D789" s="139"/>
      <c r="E789" s="139"/>
      <c r="F789" s="139"/>
      <c r="G789" s="139"/>
      <c r="H789" s="139"/>
      <c r="I789" s="139"/>
      <c r="J789" s="139"/>
      <c r="K789" s="139"/>
      <c r="L789" s="131"/>
      <c r="M789" s="124"/>
      <c r="N789" s="124"/>
      <c r="O789" s="124"/>
      <c r="P789" s="124"/>
      <c r="Q789" s="12"/>
      <c r="R789" s="12"/>
      <c r="S789" s="12"/>
      <c r="T789" s="12"/>
      <c r="U789" s="12"/>
      <c r="V789" s="12"/>
      <c r="W789" s="12"/>
      <c r="X789" s="12"/>
      <c r="Y789" s="12"/>
      <c r="Z789" s="12"/>
      <c r="AA789" s="12"/>
      <c r="AB789" s="12"/>
      <c r="AC789" s="124"/>
      <c r="AD789" s="9"/>
    </row>
    <row r="790" spans="1:30" s="3" customFormat="1" ht="12.75" x14ac:dyDescent="0.25">
      <c r="A790" s="178" t="s">
        <v>582</v>
      </c>
      <c r="B790" s="179"/>
      <c r="C790" s="179"/>
      <c r="D790" s="179"/>
      <c r="E790" s="179"/>
      <c r="F790" s="179"/>
      <c r="G790" s="179"/>
      <c r="H790" s="179"/>
      <c r="I790" s="179"/>
      <c r="J790" s="179"/>
      <c r="K790" s="141"/>
      <c r="L790" s="131"/>
      <c r="M790" s="124"/>
      <c r="N790" s="124"/>
      <c r="O790" s="124"/>
      <c r="P790" s="124"/>
      <c r="Q790" s="124"/>
      <c r="R790" s="124"/>
      <c r="S790" s="124"/>
      <c r="T790" s="124"/>
      <c r="U790" s="124"/>
      <c r="V790" s="124"/>
      <c r="W790" s="124"/>
      <c r="X790" s="124"/>
      <c r="Y790" s="124"/>
      <c r="Z790" s="124"/>
      <c r="AA790" s="124"/>
      <c r="AB790" s="124"/>
      <c r="AC790" s="124"/>
      <c r="AD790" s="9"/>
    </row>
    <row r="791" spans="1:30" s="3" customFormat="1" ht="12.75" x14ac:dyDescent="0.25">
      <c r="A791" s="10"/>
      <c r="B791" s="124"/>
      <c r="C791" s="124"/>
      <c r="D791" s="124"/>
      <c r="E791" s="124"/>
      <c r="F791" s="124"/>
      <c r="G791" s="124"/>
      <c r="H791" s="124"/>
      <c r="I791" s="124"/>
      <c r="J791" s="124"/>
      <c r="K791" s="124"/>
      <c r="L791" s="131"/>
      <c r="M791" s="124"/>
      <c r="N791" s="124"/>
      <c r="O791" s="124"/>
      <c r="P791" s="124"/>
      <c r="Q791" s="124"/>
      <c r="R791" s="124"/>
      <c r="S791" s="124"/>
      <c r="T791" s="124"/>
      <c r="U791" s="124"/>
      <c r="V791" s="124"/>
      <c r="W791" s="124"/>
      <c r="X791" s="124"/>
      <c r="Y791" s="124"/>
      <c r="Z791" s="124"/>
      <c r="AA791" s="124"/>
      <c r="AB791" s="124"/>
      <c r="AC791" s="124"/>
      <c r="AD791" s="9"/>
    </row>
    <row r="792" spans="1:30" s="3" customFormat="1" ht="68.45" customHeight="1" x14ac:dyDescent="0.25">
      <c r="A792" s="13"/>
      <c r="B792" s="123" t="s">
        <v>23</v>
      </c>
      <c r="C792" s="196"/>
      <c r="D792" s="197"/>
      <c r="E792" s="197"/>
      <c r="F792" s="198"/>
      <c r="G792" s="124"/>
      <c r="H792" s="124"/>
      <c r="I792" s="124"/>
      <c r="J792" s="124"/>
      <c r="K792" s="124"/>
      <c r="L792" s="131"/>
      <c r="M792" s="124"/>
      <c r="N792" s="124"/>
      <c r="O792" s="124"/>
      <c r="P792" s="124"/>
      <c r="Q792" s="124"/>
      <c r="R792" s="124"/>
      <c r="S792" s="124"/>
      <c r="T792" s="124"/>
      <c r="U792" s="124"/>
      <c r="V792" s="124"/>
      <c r="W792" s="124"/>
      <c r="X792" s="124"/>
      <c r="Y792" s="124"/>
      <c r="Z792" s="124"/>
      <c r="AA792" s="124"/>
      <c r="AB792" s="124"/>
      <c r="AC792" s="124"/>
      <c r="AD792" s="9"/>
    </row>
    <row r="793" spans="1:30" s="3" customFormat="1" ht="6.95" customHeight="1" thickBot="1" x14ac:dyDescent="0.3">
      <c r="A793" s="14"/>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c r="AD793" s="16"/>
    </row>
    <row r="794" spans="1:30" s="3" customFormat="1" ht="28.5" customHeight="1" x14ac:dyDescent="0.25">
      <c r="A794" s="5" t="s">
        <v>63</v>
      </c>
      <c r="B794" s="114" t="s">
        <v>405</v>
      </c>
      <c r="C794" s="115"/>
      <c r="D794" s="6"/>
      <c r="E794" s="6"/>
      <c r="F794" s="6"/>
      <c r="G794" s="6"/>
      <c r="H794" s="6"/>
      <c r="I794" s="6"/>
      <c r="J794" s="6"/>
      <c r="K794" s="6"/>
      <c r="L794" s="6"/>
      <c r="M794" s="6"/>
      <c r="N794" s="6"/>
      <c r="O794" s="6"/>
      <c r="P794" s="6"/>
      <c r="Q794" s="6"/>
      <c r="R794" s="6"/>
      <c r="S794" s="6"/>
      <c r="T794" s="6"/>
      <c r="U794" s="6"/>
      <c r="V794" s="6"/>
      <c r="W794" s="6"/>
      <c r="X794" s="6"/>
      <c r="Y794" s="6"/>
      <c r="Z794" s="6"/>
      <c r="AA794" s="6"/>
      <c r="AB794" s="6"/>
      <c r="AC794" s="6"/>
      <c r="AD794" s="7"/>
    </row>
    <row r="795" spans="1:30" s="3" customFormat="1" ht="6.95" customHeight="1" x14ac:dyDescent="0.25">
      <c r="A795" s="8"/>
      <c r="B795" s="41"/>
      <c r="C795" s="41"/>
      <c r="D795" s="41"/>
      <c r="E795" s="41"/>
      <c r="F795" s="41"/>
      <c r="G795" s="41"/>
      <c r="H795" s="41"/>
      <c r="I795" s="41"/>
      <c r="J795" s="41"/>
      <c r="K795" s="41"/>
      <c r="L795" s="131"/>
      <c r="M795" s="41"/>
      <c r="N795" s="112"/>
      <c r="O795" s="112"/>
      <c r="P795" s="41"/>
      <c r="Q795" s="41"/>
      <c r="R795" s="41"/>
      <c r="S795" s="41"/>
      <c r="T795" s="112"/>
      <c r="U795" s="41"/>
      <c r="V795" s="41"/>
      <c r="W795" s="41"/>
      <c r="X795" s="41"/>
      <c r="Y795" s="41"/>
      <c r="Z795" s="41"/>
      <c r="AA795" s="50"/>
      <c r="AB795" s="41"/>
      <c r="AC795" s="112"/>
      <c r="AD795" s="9"/>
    </row>
    <row r="796" spans="1:30" s="3" customFormat="1" ht="28.5" customHeight="1" x14ac:dyDescent="0.25">
      <c r="A796" s="10"/>
      <c r="B796" s="123" t="s">
        <v>24</v>
      </c>
      <c r="C796" s="125"/>
      <c r="D796" s="122" t="s">
        <v>17</v>
      </c>
      <c r="E796" s="105"/>
      <c r="F796" s="122" t="s">
        <v>20</v>
      </c>
      <c r="G796" s="105"/>
      <c r="H796" s="124"/>
      <c r="I796" s="124"/>
      <c r="J796" s="124"/>
      <c r="K796" s="124"/>
      <c r="L796" s="131"/>
      <c r="M796" s="124"/>
      <c r="N796" s="124"/>
      <c r="O796" s="124"/>
      <c r="P796" s="124"/>
      <c r="Q796" s="124"/>
      <c r="R796" s="124"/>
      <c r="S796" s="124"/>
      <c r="T796" s="124"/>
      <c r="U796" s="124"/>
      <c r="V796" s="124"/>
      <c r="W796" s="124"/>
      <c r="X796" s="124"/>
      <c r="Y796" s="124"/>
      <c r="Z796" s="124"/>
      <c r="AA796" s="124"/>
      <c r="AB796" s="124"/>
      <c r="AC796" s="124"/>
      <c r="AD796" s="9"/>
    </row>
    <row r="797" spans="1:30" s="3" customFormat="1" ht="6.95" customHeight="1" x14ac:dyDescent="0.25">
      <c r="A797" s="10"/>
      <c r="B797" s="120"/>
      <c r="C797" s="124"/>
      <c r="D797" s="124"/>
      <c r="E797" s="124"/>
      <c r="F797" s="124"/>
      <c r="G797" s="124"/>
      <c r="H797" s="124"/>
      <c r="I797" s="124"/>
      <c r="J797" s="124"/>
      <c r="K797" s="124"/>
      <c r="L797" s="131"/>
      <c r="M797" s="124"/>
      <c r="N797" s="124"/>
      <c r="O797" s="124"/>
      <c r="P797" s="124"/>
      <c r="Q797" s="124"/>
      <c r="R797" s="124"/>
      <c r="S797" s="124"/>
      <c r="T797" s="124"/>
      <c r="U797" s="124"/>
      <c r="V797" s="124"/>
      <c r="W797" s="124"/>
      <c r="X797" s="124"/>
      <c r="Y797" s="124"/>
      <c r="Z797" s="124"/>
      <c r="AA797" s="124"/>
      <c r="AB797" s="124"/>
      <c r="AC797" s="124"/>
      <c r="AD797" s="9"/>
    </row>
    <row r="798" spans="1:30" s="3" customFormat="1" ht="30" customHeight="1" x14ac:dyDescent="0.25">
      <c r="A798" s="10"/>
      <c r="B798" s="123" t="s">
        <v>8</v>
      </c>
      <c r="C798" s="96"/>
      <c r="D798" s="122" t="s">
        <v>18</v>
      </c>
      <c r="E798" s="47"/>
      <c r="F798" s="123" t="s">
        <v>140</v>
      </c>
      <c r="G798" s="98"/>
      <c r="H798" s="176" t="s">
        <v>141</v>
      </c>
      <c r="I798" s="177"/>
      <c r="J798" s="98"/>
      <c r="K798" s="176" t="s">
        <v>139</v>
      </c>
      <c r="L798" s="193"/>
      <c r="M798" s="194" t="s">
        <v>9</v>
      </c>
      <c r="N798" s="195"/>
      <c r="O798" s="124"/>
      <c r="P798" s="124"/>
      <c r="Q798" s="124"/>
      <c r="R798" s="124"/>
      <c r="S798" s="124"/>
      <c r="T798" s="124"/>
      <c r="U798" s="124"/>
      <c r="V798" s="124"/>
      <c r="W798" s="124"/>
      <c r="X798" s="124"/>
      <c r="Y798" s="124"/>
      <c r="Z798" s="124"/>
      <c r="AA798" s="124"/>
      <c r="AB798" s="131"/>
      <c r="AC798" s="124"/>
      <c r="AD798" s="9"/>
    </row>
    <row r="799" spans="1:30" s="3" customFormat="1" ht="6.95" customHeight="1" x14ac:dyDescent="0.2">
      <c r="A799" s="10"/>
      <c r="B799" s="124"/>
      <c r="C799" s="124"/>
      <c r="D799" s="124"/>
      <c r="E799" s="37"/>
      <c r="F799" s="124"/>
      <c r="G799" s="124"/>
      <c r="H799" s="124"/>
      <c r="I799" s="124"/>
      <c r="J799" s="124"/>
      <c r="K799" s="124"/>
      <c r="L799" s="131"/>
      <c r="M799" s="124"/>
      <c r="N799" s="124"/>
      <c r="O799" s="124"/>
      <c r="P799" s="124"/>
      <c r="Q799" s="124"/>
      <c r="R799" s="124"/>
      <c r="S799" s="124"/>
      <c r="T799" s="124"/>
      <c r="U799" s="124"/>
      <c r="V799" s="124"/>
      <c r="W799" s="124"/>
      <c r="X799" s="124"/>
      <c r="Y799" s="124"/>
      <c r="Z799" s="124"/>
      <c r="AA799" s="124"/>
      <c r="AB799" s="124"/>
      <c r="AC799" s="124"/>
      <c r="AD799" s="9"/>
    </row>
    <row r="800" spans="1:30" s="3" customFormat="1" ht="29.25" customHeight="1" x14ac:dyDescent="0.25">
      <c r="A800" s="10"/>
      <c r="B800" s="123" t="s">
        <v>5</v>
      </c>
      <c r="C800" s="96"/>
      <c r="D800" s="123" t="s">
        <v>19</v>
      </c>
      <c r="E800" s="47"/>
      <c r="F800" s="124"/>
      <c r="G800" s="124"/>
      <c r="H800" s="124"/>
      <c r="I800" s="124"/>
      <c r="J800" s="124"/>
      <c r="K800" s="124"/>
      <c r="L800" s="131"/>
      <c r="M800" s="124"/>
      <c r="N800" s="124"/>
      <c r="O800" s="124"/>
      <c r="P800" s="124"/>
      <c r="Q800" s="124"/>
      <c r="R800" s="124"/>
      <c r="S800" s="124"/>
      <c r="T800" s="124"/>
      <c r="U800" s="124"/>
      <c r="V800" s="124"/>
      <c r="W800" s="124"/>
      <c r="X800" s="124"/>
      <c r="Y800" s="124"/>
      <c r="Z800" s="124"/>
      <c r="AA800" s="124"/>
      <c r="AB800" s="124"/>
      <c r="AC800" s="124"/>
      <c r="AD800" s="9"/>
    </row>
    <row r="801" spans="1:30" s="3" customFormat="1" ht="18.600000000000001" customHeight="1" x14ac:dyDescent="0.25">
      <c r="A801" s="10"/>
      <c r="B801" s="124"/>
      <c r="C801" s="124"/>
      <c r="D801" s="124"/>
      <c r="E801" s="124"/>
      <c r="F801" s="124"/>
      <c r="G801" s="124"/>
      <c r="H801" s="124"/>
      <c r="I801" s="185" t="s">
        <v>2</v>
      </c>
      <c r="J801" s="186"/>
      <c r="K801" s="186"/>
      <c r="L801" s="186"/>
      <c r="M801" s="186"/>
      <c r="N801" s="186"/>
      <c r="O801" s="186"/>
      <c r="P801" s="11"/>
      <c r="Q801" s="11"/>
      <c r="R801" s="180" t="s">
        <v>138</v>
      </c>
      <c r="S801" s="181"/>
      <c r="T801" s="181"/>
      <c r="U801" s="181"/>
      <c r="V801" s="182"/>
      <c r="W801" s="182"/>
      <c r="X801" s="182"/>
      <c r="Y801" s="182"/>
      <c r="Z801" s="182"/>
      <c r="AA801" s="182"/>
      <c r="AB801" s="182"/>
      <c r="AC801" s="182"/>
      <c r="AD801" s="183"/>
    </row>
    <row r="802" spans="1:30" s="22" customFormat="1" ht="45.6" customHeight="1" x14ac:dyDescent="0.2">
      <c r="A802" s="17" t="s">
        <v>1</v>
      </c>
      <c r="B802" s="18" t="s">
        <v>581</v>
      </c>
      <c r="C802" s="18" t="s">
        <v>408</v>
      </c>
      <c r="D802" s="19" t="s">
        <v>13</v>
      </c>
      <c r="E802" s="19" t="s">
        <v>14</v>
      </c>
      <c r="F802" s="19" t="s">
        <v>15</v>
      </c>
      <c r="G802" s="19" t="s">
        <v>409</v>
      </c>
      <c r="H802" s="19" t="s">
        <v>410</v>
      </c>
      <c r="I802" s="19" t="s">
        <v>16</v>
      </c>
      <c r="J802" s="19" t="s">
        <v>92</v>
      </c>
      <c r="K802" s="19" t="s">
        <v>580</v>
      </c>
      <c r="L802" s="19" t="s">
        <v>3</v>
      </c>
      <c r="M802" s="19" t="s">
        <v>143</v>
      </c>
      <c r="N802" s="19" t="s">
        <v>406</v>
      </c>
      <c r="O802" s="19" t="s">
        <v>142</v>
      </c>
      <c r="P802" s="19" t="s">
        <v>584</v>
      </c>
      <c r="Q802" s="19" t="s">
        <v>97</v>
      </c>
      <c r="R802" s="19" t="s">
        <v>429</v>
      </c>
      <c r="S802" s="18" t="s">
        <v>96</v>
      </c>
      <c r="T802" s="18" t="s">
        <v>427</v>
      </c>
      <c r="U802" s="23" t="s">
        <v>105</v>
      </c>
      <c r="V802" s="23" t="s">
        <v>106</v>
      </c>
      <c r="W802" s="23" t="s">
        <v>107</v>
      </c>
      <c r="X802" s="23" t="s">
        <v>108</v>
      </c>
      <c r="Y802" s="23" t="s">
        <v>109</v>
      </c>
      <c r="Z802" s="23" t="s">
        <v>110</v>
      </c>
      <c r="AA802" s="20" t="s">
        <v>94</v>
      </c>
      <c r="AB802" s="20" t="s">
        <v>91</v>
      </c>
      <c r="AC802" s="19" t="s">
        <v>407</v>
      </c>
      <c r="AD802" s="21" t="s">
        <v>95</v>
      </c>
    </row>
    <row r="803" spans="1:30" s="3" customFormat="1" ht="39.950000000000003" customHeight="1" x14ac:dyDescent="0.25">
      <c r="A803" s="116" t="s">
        <v>9</v>
      </c>
      <c r="B803" s="48" t="s">
        <v>9</v>
      </c>
      <c r="C803" s="48" t="s">
        <v>9</v>
      </c>
      <c r="D803" s="140"/>
      <c r="E803" s="140"/>
      <c r="F803" s="140"/>
      <c r="G803" s="140"/>
      <c r="H803" s="98"/>
      <c r="I803" s="96"/>
      <c r="J803" s="96"/>
      <c r="K803" s="99"/>
      <c r="L803" s="99"/>
      <c r="M803" s="99" t="s">
        <v>9</v>
      </c>
      <c r="N803" s="48" t="s">
        <v>9</v>
      </c>
      <c r="O803" s="98"/>
      <c r="P803" s="48" t="s">
        <v>9</v>
      </c>
      <c r="Q803" s="132"/>
      <c r="R803" s="48" t="s">
        <v>9</v>
      </c>
      <c r="S803" s="48" t="s">
        <v>9</v>
      </c>
      <c r="T803" s="48" t="s">
        <v>9</v>
      </c>
      <c r="U803" s="125"/>
      <c r="V803" s="96"/>
      <c r="W803" s="125"/>
      <c r="X803" s="96"/>
      <c r="Y803" s="125"/>
      <c r="Z803" s="96"/>
      <c r="AA803" s="96"/>
      <c r="AB803" s="96"/>
      <c r="AC803" s="48" t="s">
        <v>9</v>
      </c>
      <c r="AD803" s="49"/>
    </row>
    <row r="804" spans="1:30" s="3" customFormat="1" ht="39.950000000000003" customHeight="1" x14ac:dyDescent="0.25">
      <c r="A804" s="116" t="s">
        <v>9</v>
      </c>
      <c r="B804" s="48" t="s">
        <v>9</v>
      </c>
      <c r="C804" s="48" t="s">
        <v>9</v>
      </c>
      <c r="D804" s="140"/>
      <c r="E804" s="140"/>
      <c r="F804" s="140"/>
      <c r="G804" s="140"/>
      <c r="H804" s="98"/>
      <c r="I804" s="96"/>
      <c r="J804" s="96"/>
      <c r="K804" s="99"/>
      <c r="L804" s="99"/>
      <c r="M804" s="99" t="s">
        <v>9</v>
      </c>
      <c r="N804" s="48" t="s">
        <v>9</v>
      </c>
      <c r="O804" s="98"/>
      <c r="P804" s="48" t="s">
        <v>9</v>
      </c>
      <c r="Q804" s="132"/>
      <c r="R804" s="48" t="s">
        <v>9</v>
      </c>
      <c r="S804" s="48" t="s">
        <v>9</v>
      </c>
      <c r="T804" s="48" t="s">
        <v>9</v>
      </c>
      <c r="U804" s="125"/>
      <c r="V804" s="96"/>
      <c r="W804" s="125"/>
      <c r="X804" s="96"/>
      <c r="Y804" s="125"/>
      <c r="Z804" s="96"/>
      <c r="AA804" s="96"/>
      <c r="AB804" s="96"/>
      <c r="AC804" s="48" t="s">
        <v>9</v>
      </c>
      <c r="AD804" s="49"/>
    </row>
    <row r="805" spans="1:30" s="3" customFormat="1" ht="39.950000000000003" customHeight="1" x14ac:dyDescent="0.25">
      <c r="A805" s="116" t="s">
        <v>9</v>
      </c>
      <c r="B805" s="48" t="s">
        <v>9</v>
      </c>
      <c r="C805" s="48" t="s">
        <v>9</v>
      </c>
      <c r="D805" s="140"/>
      <c r="E805" s="140"/>
      <c r="F805" s="140"/>
      <c r="G805" s="140"/>
      <c r="H805" s="98"/>
      <c r="I805" s="96"/>
      <c r="J805" s="96"/>
      <c r="K805" s="99"/>
      <c r="L805" s="99"/>
      <c r="M805" s="99" t="s">
        <v>9</v>
      </c>
      <c r="N805" s="48" t="s">
        <v>9</v>
      </c>
      <c r="O805" s="98"/>
      <c r="P805" s="48" t="s">
        <v>9</v>
      </c>
      <c r="Q805" s="132"/>
      <c r="R805" s="48" t="s">
        <v>9</v>
      </c>
      <c r="S805" s="48" t="s">
        <v>9</v>
      </c>
      <c r="T805" s="48" t="s">
        <v>9</v>
      </c>
      <c r="U805" s="125"/>
      <c r="V805" s="96"/>
      <c r="W805" s="125"/>
      <c r="X805" s="96"/>
      <c r="Y805" s="125"/>
      <c r="Z805" s="96"/>
      <c r="AA805" s="96"/>
      <c r="AB805" s="96"/>
      <c r="AC805" s="48" t="s">
        <v>9</v>
      </c>
      <c r="AD805" s="49"/>
    </row>
    <row r="806" spans="1:30" s="3" customFormat="1" ht="39.950000000000003" customHeight="1" x14ac:dyDescent="0.25">
      <c r="A806" s="116" t="s">
        <v>9</v>
      </c>
      <c r="B806" s="48" t="s">
        <v>9</v>
      </c>
      <c r="C806" s="48" t="s">
        <v>9</v>
      </c>
      <c r="D806" s="140"/>
      <c r="E806" s="140"/>
      <c r="F806" s="140"/>
      <c r="G806" s="140"/>
      <c r="H806" s="98"/>
      <c r="I806" s="96"/>
      <c r="J806" s="96"/>
      <c r="K806" s="99"/>
      <c r="L806" s="99"/>
      <c r="M806" s="99" t="s">
        <v>9</v>
      </c>
      <c r="N806" s="48" t="s">
        <v>9</v>
      </c>
      <c r="O806" s="98"/>
      <c r="P806" s="48" t="s">
        <v>9</v>
      </c>
      <c r="Q806" s="132"/>
      <c r="R806" s="48" t="s">
        <v>9</v>
      </c>
      <c r="S806" s="48" t="s">
        <v>9</v>
      </c>
      <c r="T806" s="48" t="s">
        <v>9</v>
      </c>
      <c r="U806" s="125"/>
      <c r="V806" s="96"/>
      <c r="W806" s="125"/>
      <c r="X806" s="96"/>
      <c r="Y806" s="125"/>
      <c r="Z806" s="96"/>
      <c r="AA806" s="96"/>
      <c r="AB806" s="96"/>
      <c r="AC806" s="48" t="s">
        <v>9</v>
      </c>
      <c r="AD806" s="49"/>
    </row>
    <row r="807" spans="1:30" s="3" customFormat="1" ht="39.950000000000003" customHeight="1" x14ac:dyDescent="0.25">
      <c r="A807" s="116" t="s">
        <v>9</v>
      </c>
      <c r="B807" s="48" t="s">
        <v>9</v>
      </c>
      <c r="C807" s="48" t="s">
        <v>9</v>
      </c>
      <c r="D807" s="140"/>
      <c r="E807" s="140"/>
      <c r="F807" s="140"/>
      <c r="G807" s="140"/>
      <c r="H807" s="98"/>
      <c r="I807" s="96"/>
      <c r="J807" s="96"/>
      <c r="K807" s="99"/>
      <c r="L807" s="99"/>
      <c r="M807" s="99" t="s">
        <v>9</v>
      </c>
      <c r="N807" s="48" t="s">
        <v>9</v>
      </c>
      <c r="O807" s="98"/>
      <c r="P807" s="48" t="s">
        <v>9</v>
      </c>
      <c r="Q807" s="132"/>
      <c r="R807" s="48" t="s">
        <v>9</v>
      </c>
      <c r="S807" s="48" t="s">
        <v>9</v>
      </c>
      <c r="T807" s="48" t="s">
        <v>9</v>
      </c>
      <c r="U807" s="125"/>
      <c r="V807" s="96"/>
      <c r="W807" s="125"/>
      <c r="X807" s="96"/>
      <c r="Y807" s="125"/>
      <c r="Z807" s="96"/>
      <c r="AA807" s="96"/>
      <c r="AB807" s="96"/>
      <c r="AC807" s="48" t="s">
        <v>9</v>
      </c>
      <c r="AD807" s="49"/>
    </row>
    <row r="808" spans="1:30" s="3" customFormat="1" ht="39.950000000000003" customHeight="1" x14ac:dyDescent="0.25">
      <c r="A808" s="116" t="s">
        <v>9</v>
      </c>
      <c r="B808" s="48" t="s">
        <v>9</v>
      </c>
      <c r="C808" s="48" t="s">
        <v>9</v>
      </c>
      <c r="D808" s="140"/>
      <c r="E808" s="140"/>
      <c r="F808" s="140"/>
      <c r="G808" s="140"/>
      <c r="H808" s="98"/>
      <c r="I808" s="96"/>
      <c r="J808" s="96"/>
      <c r="K808" s="99"/>
      <c r="L808" s="99"/>
      <c r="M808" s="99" t="s">
        <v>9</v>
      </c>
      <c r="N808" s="48" t="s">
        <v>9</v>
      </c>
      <c r="O808" s="98"/>
      <c r="P808" s="48" t="s">
        <v>9</v>
      </c>
      <c r="Q808" s="132"/>
      <c r="R808" s="48" t="s">
        <v>9</v>
      </c>
      <c r="S808" s="48" t="s">
        <v>9</v>
      </c>
      <c r="T808" s="48" t="s">
        <v>9</v>
      </c>
      <c r="U808" s="125"/>
      <c r="V808" s="96"/>
      <c r="W808" s="125"/>
      <c r="X808" s="96"/>
      <c r="Y808" s="125"/>
      <c r="Z808" s="96"/>
      <c r="AA808" s="96"/>
      <c r="AB808" s="96"/>
      <c r="AC808" s="48" t="s">
        <v>9</v>
      </c>
      <c r="AD808" s="49"/>
    </row>
    <row r="809" spans="1:30" s="3" customFormat="1" ht="6.95" customHeight="1" x14ac:dyDescent="0.25">
      <c r="A809" s="10"/>
      <c r="B809" s="139"/>
      <c r="C809" s="139"/>
      <c r="D809" s="139"/>
      <c r="E809" s="139"/>
      <c r="F809" s="139"/>
      <c r="G809" s="139"/>
      <c r="H809" s="139"/>
      <c r="I809" s="139"/>
      <c r="J809" s="139"/>
      <c r="K809" s="139"/>
      <c r="L809" s="131"/>
      <c r="M809" s="124"/>
      <c r="N809" s="124"/>
      <c r="O809" s="124"/>
      <c r="P809" s="124"/>
      <c r="Q809" s="12"/>
      <c r="R809" s="12"/>
      <c r="S809" s="12"/>
      <c r="T809" s="12"/>
      <c r="U809" s="12"/>
      <c r="V809" s="12"/>
      <c r="W809" s="12"/>
      <c r="X809" s="12"/>
      <c r="Y809" s="12"/>
      <c r="Z809" s="12"/>
      <c r="AA809" s="12"/>
      <c r="AB809" s="12"/>
      <c r="AC809" s="124"/>
      <c r="AD809" s="9"/>
    </row>
    <row r="810" spans="1:30" s="3" customFormat="1" ht="12.75" x14ac:dyDescent="0.25">
      <c r="A810" s="178" t="s">
        <v>582</v>
      </c>
      <c r="B810" s="179"/>
      <c r="C810" s="179"/>
      <c r="D810" s="179"/>
      <c r="E810" s="179"/>
      <c r="F810" s="179"/>
      <c r="G810" s="179"/>
      <c r="H810" s="179"/>
      <c r="I810" s="179"/>
      <c r="J810" s="179"/>
      <c r="K810" s="141"/>
      <c r="L810" s="131"/>
      <c r="M810" s="124"/>
      <c r="N810" s="124"/>
      <c r="O810" s="124"/>
      <c r="P810" s="124"/>
      <c r="Q810" s="124"/>
      <c r="R810" s="124"/>
      <c r="S810" s="124"/>
      <c r="T810" s="124"/>
      <c r="U810" s="124"/>
      <c r="V810" s="124"/>
      <c r="W810" s="124"/>
      <c r="X810" s="124"/>
      <c r="Y810" s="124"/>
      <c r="Z810" s="124"/>
      <c r="AA810" s="124"/>
      <c r="AB810" s="124"/>
      <c r="AC810" s="124"/>
      <c r="AD810" s="9"/>
    </row>
    <row r="811" spans="1:30" s="3" customFormat="1" ht="12.75" x14ac:dyDescent="0.25">
      <c r="A811" s="10"/>
      <c r="B811" s="124"/>
      <c r="C811" s="124"/>
      <c r="D811" s="124"/>
      <c r="E811" s="124"/>
      <c r="F811" s="124"/>
      <c r="G811" s="124"/>
      <c r="H811" s="124"/>
      <c r="I811" s="124"/>
      <c r="J811" s="124"/>
      <c r="K811" s="124"/>
      <c r="L811" s="131"/>
      <c r="M811" s="124"/>
      <c r="N811" s="124"/>
      <c r="O811" s="124"/>
      <c r="P811" s="124"/>
      <c r="Q811" s="124"/>
      <c r="R811" s="124"/>
      <c r="S811" s="124"/>
      <c r="T811" s="124"/>
      <c r="U811" s="124"/>
      <c r="V811" s="124"/>
      <c r="W811" s="124"/>
      <c r="X811" s="124"/>
      <c r="Y811" s="124"/>
      <c r="Z811" s="124"/>
      <c r="AA811" s="124"/>
      <c r="AB811" s="124"/>
      <c r="AC811" s="124"/>
      <c r="AD811" s="9"/>
    </row>
    <row r="812" spans="1:30" s="3" customFormat="1" ht="68.45" customHeight="1" x14ac:dyDescent="0.25">
      <c r="A812" s="13"/>
      <c r="B812" s="123" t="s">
        <v>23</v>
      </c>
      <c r="C812" s="196"/>
      <c r="D812" s="197"/>
      <c r="E812" s="197"/>
      <c r="F812" s="198"/>
      <c r="G812" s="124"/>
      <c r="H812" s="124"/>
      <c r="I812" s="124"/>
      <c r="J812" s="124"/>
      <c r="K812" s="124"/>
      <c r="L812" s="131"/>
      <c r="M812" s="124"/>
      <c r="N812" s="124"/>
      <c r="O812" s="124"/>
      <c r="P812" s="124"/>
      <c r="Q812" s="124"/>
      <c r="R812" s="124"/>
      <c r="S812" s="124"/>
      <c r="T812" s="124"/>
      <c r="U812" s="124"/>
      <c r="V812" s="124"/>
      <c r="W812" s="124"/>
      <c r="X812" s="124"/>
      <c r="Y812" s="124"/>
      <c r="Z812" s="124"/>
      <c r="AA812" s="124"/>
      <c r="AB812" s="124"/>
      <c r="AC812" s="124"/>
      <c r="AD812" s="9"/>
    </row>
    <row r="813" spans="1:30" s="3" customFormat="1" ht="6.95" customHeight="1" thickBot="1" x14ac:dyDescent="0.3">
      <c r="A813" s="14"/>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c r="AD813" s="16"/>
    </row>
    <row r="814" spans="1:30" s="3" customFormat="1" ht="28.5" customHeight="1" x14ac:dyDescent="0.25">
      <c r="A814" s="5" t="s">
        <v>64</v>
      </c>
      <c r="B814" s="114" t="s">
        <v>405</v>
      </c>
      <c r="C814" s="115"/>
      <c r="D814" s="6"/>
      <c r="E814" s="6"/>
      <c r="F814" s="6"/>
      <c r="G814" s="6"/>
      <c r="H814" s="6"/>
      <c r="I814" s="6"/>
      <c r="J814" s="6"/>
      <c r="K814" s="6"/>
      <c r="L814" s="6"/>
      <c r="M814" s="6"/>
      <c r="N814" s="6"/>
      <c r="O814" s="6"/>
      <c r="P814" s="6"/>
      <c r="Q814" s="6"/>
      <c r="R814" s="6"/>
      <c r="S814" s="6"/>
      <c r="T814" s="6"/>
      <c r="U814" s="6"/>
      <c r="V814" s="6"/>
      <c r="W814" s="6"/>
      <c r="X814" s="6"/>
      <c r="Y814" s="6"/>
      <c r="Z814" s="6"/>
      <c r="AA814" s="6"/>
      <c r="AB814" s="6"/>
      <c r="AC814" s="6"/>
      <c r="AD814" s="7"/>
    </row>
    <row r="815" spans="1:30" s="3" customFormat="1" ht="6.95" customHeight="1" x14ac:dyDescent="0.25">
      <c r="A815" s="8"/>
      <c r="B815" s="41"/>
      <c r="C815" s="41"/>
      <c r="D815" s="41"/>
      <c r="E815" s="41"/>
      <c r="F815" s="41"/>
      <c r="G815" s="41"/>
      <c r="H815" s="41"/>
      <c r="I815" s="41"/>
      <c r="J815" s="41"/>
      <c r="K815" s="41"/>
      <c r="L815" s="131"/>
      <c r="M815" s="41"/>
      <c r="N815" s="112"/>
      <c r="O815" s="112"/>
      <c r="P815" s="41"/>
      <c r="Q815" s="41"/>
      <c r="R815" s="41"/>
      <c r="S815" s="41"/>
      <c r="T815" s="112"/>
      <c r="U815" s="41"/>
      <c r="V815" s="41"/>
      <c r="W815" s="41"/>
      <c r="X815" s="41"/>
      <c r="Y815" s="41"/>
      <c r="Z815" s="41"/>
      <c r="AA815" s="50"/>
      <c r="AB815" s="41"/>
      <c r="AC815" s="112"/>
      <c r="AD815" s="9"/>
    </row>
    <row r="816" spans="1:30" s="3" customFormat="1" ht="28.5" customHeight="1" x14ac:dyDescent="0.25">
      <c r="A816" s="10"/>
      <c r="B816" s="123" t="s">
        <v>24</v>
      </c>
      <c r="C816" s="125"/>
      <c r="D816" s="122" t="s">
        <v>17</v>
      </c>
      <c r="E816" s="105"/>
      <c r="F816" s="122" t="s">
        <v>20</v>
      </c>
      <c r="G816" s="105"/>
      <c r="H816" s="124"/>
      <c r="I816" s="124"/>
      <c r="J816" s="124"/>
      <c r="K816" s="124"/>
      <c r="L816" s="131"/>
      <c r="M816" s="124"/>
      <c r="N816" s="124"/>
      <c r="O816" s="124"/>
      <c r="P816" s="124"/>
      <c r="Q816" s="124"/>
      <c r="R816" s="124"/>
      <c r="S816" s="124"/>
      <c r="T816" s="124"/>
      <c r="U816" s="124"/>
      <c r="V816" s="124"/>
      <c r="W816" s="124"/>
      <c r="X816" s="124"/>
      <c r="Y816" s="124"/>
      <c r="Z816" s="124"/>
      <c r="AA816" s="124"/>
      <c r="AB816" s="124"/>
      <c r="AC816" s="124"/>
      <c r="AD816" s="9"/>
    </row>
    <row r="817" spans="1:30" s="3" customFormat="1" ht="6.95" customHeight="1" x14ac:dyDescent="0.25">
      <c r="A817" s="10"/>
      <c r="B817" s="120"/>
      <c r="C817" s="124"/>
      <c r="D817" s="124"/>
      <c r="E817" s="124"/>
      <c r="F817" s="124"/>
      <c r="G817" s="124"/>
      <c r="H817" s="124"/>
      <c r="I817" s="124"/>
      <c r="J817" s="124"/>
      <c r="K817" s="124"/>
      <c r="L817" s="131"/>
      <c r="M817" s="124"/>
      <c r="N817" s="124"/>
      <c r="O817" s="124"/>
      <c r="P817" s="124"/>
      <c r="Q817" s="124"/>
      <c r="R817" s="124"/>
      <c r="S817" s="124"/>
      <c r="T817" s="124"/>
      <c r="U817" s="124"/>
      <c r="V817" s="124"/>
      <c r="W817" s="124"/>
      <c r="X817" s="124"/>
      <c r="Y817" s="124"/>
      <c r="Z817" s="124"/>
      <c r="AA817" s="124"/>
      <c r="AB817" s="124"/>
      <c r="AC817" s="124"/>
      <c r="AD817" s="9"/>
    </row>
    <row r="818" spans="1:30" s="3" customFormat="1" ht="30" customHeight="1" x14ac:dyDescent="0.25">
      <c r="A818" s="10"/>
      <c r="B818" s="123" t="s">
        <v>8</v>
      </c>
      <c r="C818" s="96"/>
      <c r="D818" s="122" t="s">
        <v>18</v>
      </c>
      <c r="E818" s="47"/>
      <c r="F818" s="123" t="s">
        <v>140</v>
      </c>
      <c r="G818" s="98"/>
      <c r="H818" s="176" t="s">
        <v>141</v>
      </c>
      <c r="I818" s="177"/>
      <c r="J818" s="98"/>
      <c r="K818" s="176" t="s">
        <v>139</v>
      </c>
      <c r="L818" s="193"/>
      <c r="M818" s="194" t="s">
        <v>9</v>
      </c>
      <c r="N818" s="195"/>
      <c r="O818" s="124"/>
      <c r="P818" s="124"/>
      <c r="Q818" s="124"/>
      <c r="R818" s="124"/>
      <c r="S818" s="124"/>
      <c r="T818" s="124"/>
      <c r="U818" s="124"/>
      <c r="V818" s="124"/>
      <c r="W818" s="124"/>
      <c r="X818" s="124"/>
      <c r="Y818" s="124"/>
      <c r="Z818" s="124"/>
      <c r="AA818" s="124"/>
      <c r="AB818" s="131"/>
      <c r="AC818" s="124"/>
      <c r="AD818" s="9"/>
    </row>
    <row r="819" spans="1:30" s="3" customFormat="1" ht="6.95" customHeight="1" x14ac:dyDescent="0.2">
      <c r="A819" s="10"/>
      <c r="B819" s="124"/>
      <c r="C819" s="124"/>
      <c r="D819" s="124"/>
      <c r="E819" s="37"/>
      <c r="F819" s="124"/>
      <c r="G819" s="124"/>
      <c r="H819" s="124"/>
      <c r="I819" s="124"/>
      <c r="J819" s="124"/>
      <c r="K819" s="124"/>
      <c r="L819" s="131"/>
      <c r="M819" s="124"/>
      <c r="N819" s="124"/>
      <c r="O819" s="124"/>
      <c r="P819" s="124"/>
      <c r="Q819" s="124"/>
      <c r="R819" s="124"/>
      <c r="S819" s="124"/>
      <c r="T819" s="124"/>
      <c r="U819" s="124"/>
      <c r="V819" s="124"/>
      <c r="W819" s="124"/>
      <c r="X819" s="124"/>
      <c r="Y819" s="124"/>
      <c r="Z819" s="124"/>
      <c r="AA819" s="124"/>
      <c r="AB819" s="124"/>
      <c r="AC819" s="124"/>
      <c r="AD819" s="9"/>
    </row>
    <row r="820" spans="1:30" s="3" customFormat="1" ht="29.25" customHeight="1" x14ac:dyDescent="0.25">
      <c r="A820" s="10"/>
      <c r="B820" s="123" t="s">
        <v>5</v>
      </c>
      <c r="C820" s="96"/>
      <c r="D820" s="123" t="s">
        <v>19</v>
      </c>
      <c r="E820" s="47"/>
      <c r="F820" s="124"/>
      <c r="G820" s="124"/>
      <c r="H820" s="124"/>
      <c r="I820" s="124"/>
      <c r="J820" s="124"/>
      <c r="K820" s="124"/>
      <c r="L820" s="131"/>
      <c r="M820" s="124"/>
      <c r="N820" s="124"/>
      <c r="O820" s="124"/>
      <c r="P820" s="124"/>
      <c r="Q820" s="124"/>
      <c r="R820" s="124"/>
      <c r="S820" s="124"/>
      <c r="T820" s="124"/>
      <c r="U820" s="124"/>
      <c r="V820" s="124"/>
      <c r="W820" s="124"/>
      <c r="X820" s="124"/>
      <c r="Y820" s="124"/>
      <c r="Z820" s="124"/>
      <c r="AA820" s="124"/>
      <c r="AB820" s="124"/>
      <c r="AC820" s="124"/>
      <c r="AD820" s="9"/>
    </row>
    <row r="821" spans="1:30" s="3" customFormat="1" ht="18.600000000000001" customHeight="1" x14ac:dyDescent="0.25">
      <c r="A821" s="10"/>
      <c r="B821" s="124"/>
      <c r="C821" s="124"/>
      <c r="D821" s="124"/>
      <c r="E821" s="124"/>
      <c r="F821" s="124"/>
      <c r="G821" s="124"/>
      <c r="H821" s="124"/>
      <c r="I821" s="185" t="s">
        <v>2</v>
      </c>
      <c r="J821" s="186"/>
      <c r="K821" s="186"/>
      <c r="L821" s="186"/>
      <c r="M821" s="186"/>
      <c r="N821" s="186"/>
      <c r="O821" s="186"/>
      <c r="P821" s="11"/>
      <c r="Q821" s="11"/>
      <c r="R821" s="180" t="s">
        <v>138</v>
      </c>
      <c r="S821" s="181"/>
      <c r="T821" s="181"/>
      <c r="U821" s="181"/>
      <c r="V821" s="182"/>
      <c r="W821" s="182"/>
      <c r="X821" s="182"/>
      <c r="Y821" s="182"/>
      <c r="Z821" s="182"/>
      <c r="AA821" s="182"/>
      <c r="AB821" s="182"/>
      <c r="AC821" s="182"/>
      <c r="AD821" s="183"/>
    </row>
    <row r="822" spans="1:30" s="22" customFormat="1" ht="45.6" customHeight="1" x14ac:dyDescent="0.2">
      <c r="A822" s="17" t="s">
        <v>1</v>
      </c>
      <c r="B822" s="18" t="s">
        <v>581</v>
      </c>
      <c r="C822" s="18" t="s">
        <v>408</v>
      </c>
      <c r="D822" s="19" t="s">
        <v>13</v>
      </c>
      <c r="E822" s="19" t="s">
        <v>14</v>
      </c>
      <c r="F822" s="19" t="s">
        <v>15</v>
      </c>
      <c r="G822" s="19" t="s">
        <v>409</v>
      </c>
      <c r="H822" s="19" t="s">
        <v>410</v>
      </c>
      <c r="I822" s="19" t="s">
        <v>16</v>
      </c>
      <c r="J822" s="19" t="s">
        <v>92</v>
      </c>
      <c r="K822" s="19" t="s">
        <v>580</v>
      </c>
      <c r="L822" s="19" t="s">
        <v>3</v>
      </c>
      <c r="M822" s="19" t="s">
        <v>143</v>
      </c>
      <c r="N822" s="19" t="s">
        <v>406</v>
      </c>
      <c r="O822" s="19" t="s">
        <v>142</v>
      </c>
      <c r="P822" s="19" t="s">
        <v>584</v>
      </c>
      <c r="Q822" s="19" t="s">
        <v>97</v>
      </c>
      <c r="R822" s="19" t="s">
        <v>429</v>
      </c>
      <c r="S822" s="18" t="s">
        <v>96</v>
      </c>
      <c r="T822" s="18" t="s">
        <v>427</v>
      </c>
      <c r="U822" s="23" t="s">
        <v>105</v>
      </c>
      <c r="V822" s="23" t="s">
        <v>106</v>
      </c>
      <c r="W822" s="23" t="s">
        <v>107</v>
      </c>
      <c r="X822" s="23" t="s">
        <v>108</v>
      </c>
      <c r="Y822" s="23" t="s">
        <v>109</v>
      </c>
      <c r="Z822" s="23" t="s">
        <v>110</v>
      </c>
      <c r="AA822" s="20" t="s">
        <v>94</v>
      </c>
      <c r="AB822" s="20" t="s">
        <v>91</v>
      </c>
      <c r="AC822" s="19" t="s">
        <v>407</v>
      </c>
      <c r="AD822" s="21" t="s">
        <v>95</v>
      </c>
    </row>
    <row r="823" spans="1:30" s="3" customFormat="1" ht="39.950000000000003" customHeight="1" x14ac:dyDescent="0.25">
      <c r="A823" s="116" t="s">
        <v>9</v>
      </c>
      <c r="B823" s="48" t="s">
        <v>9</v>
      </c>
      <c r="C823" s="48" t="s">
        <v>9</v>
      </c>
      <c r="D823" s="140"/>
      <c r="E823" s="140"/>
      <c r="F823" s="140"/>
      <c r="G823" s="140"/>
      <c r="H823" s="98"/>
      <c r="I823" s="96"/>
      <c r="J823" s="96"/>
      <c r="K823" s="99"/>
      <c r="L823" s="99"/>
      <c r="M823" s="99" t="s">
        <v>9</v>
      </c>
      <c r="N823" s="48" t="s">
        <v>9</v>
      </c>
      <c r="O823" s="98"/>
      <c r="P823" s="48" t="s">
        <v>9</v>
      </c>
      <c r="Q823" s="132"/>
      <c r="R823" s="48" t="s">
        <v>9</v>
      </c>
      <c r="S823" s="48" t="s">
        <v>9</v>
      </c>
      <c r="T823" s="48" t="s">
        <v>9</v>
      </c>
      <c r="U823" s="125"/>
      <c r="V823" s="96"/>
      <c r="W823" s="125"/>
      <c r="X823" s="96"/>
      <c r="Y823" s="125"/>
      <c r="Z823" s="96"/>
      <c r="AA823" s="96"/>
      <c r="AB823" s="96"/>
      <c r="AC823" s="48" t="s">
        <v>9</v>
      </c>
      <c r="AD823" s="49"/>
    </row>
    <row r="824" spans="1:30" s="3" customFormat="1" ht="39.950000000000003" customHeight="1" x14ac:dyDescent="0.25">
      <c r="A824" s="116" t="s">
        <v>9</v>
      </c>
      <c r="B824" s="48" t="s">
        <v>9</v>
      </c>
      <c r="C824" s="48" t="s">
        <v>9</v>
      </c>
      <c r="D824" s="140"/>
      <c r="E824" s="140"/>
      <c r="F824" s="140"/>
      <c r="G824" s="140"/>
      <c r="H824" s="98"/>
      <c r="I824" s="96"/>
      <c r="J824" s="96"/>
      <c r="K824" s="99"/>
      <c r="L824" s="99"/>
      <c r="M824" s="99" t="s">
        <v>9</v>
      </c>
      <c r="N824" s="48" t="s">
        <v>9</v>
      </c>
      <c r="O824" s="98"/>
      <c r="P824" s="48" t="s">
        <v>9</v>
      </c>
      <c r="Q824" s="132"/>
      <c r="R824" s="48" t="s">
        <v>9</v>
      </c>
      <c r="S824" s="48" t="s">
        <v>9</v>
      </c>
      <c r="T824" s="48" t="s">
        <v>9</v>
      </c>
      <c r="U824" s="125"/>
      <c r="V824" s="96"/>
      <c r="W824" s="125"/>
      <c r="X824" s="96"/>
      <c r="Y824" s="125"/>
      <c r="Z824" s="96"/>
      <c r="AA824" s="96"/>
      <c r="AB824" s="96"/>
      <c r="AC824" s="48" t="s">
        <v>9</v>
      </c>
      <c r="AD824" s="49"/>
    </row>
    <row r="825" spans="1:30" s="3" customFormat="1" ht="39.950000000000003" customHeight="1" x14ac:dyDescent="0.25">
      <c r="A825" s="116" t="s">
        <v>9</v>
      </c>
      <c r="B825" s="48" t="s">
        <v>9</v>
      </c>
      <c r="C825" s="48" t="s">
        <v>9</v>
      </c>
      <c r="D825" s="140"/>
      <c r="E825" s="140"/>
      <c r="F825" s="140"/>
      <c r="G825" s="140"/>
      <c r="H825" s="98"/>
      <c r="I825" s="96"/>
      <c r="J825" s="96"/>
      <c r="K825" s="99"/>
      <c r="L825" s="99"/>
      <c r="M825" s="99" t="s">
        <v>9</v>
      </c>
      <c r="N825" s="48" t="s">
        <v>9</v>
      </c>
      <c r="O825" s="98"/>
      <c r="P825" s="48" t="s">
        <v>9</v>
      </c>
      <c r="Q825" s="132"/>
      <c r="R825" s="48" t="s">
        <v>9</v>
      </c>
      <c r="S825" s="48" t="s">
        <v>9</v>
      </c>
      <c r="T825" s="48" t="s">
        <v>9</v>
      </c>
      <c r="U825" s="125"/>
      <c r="V825" s="96"/>
      <c r="W825" s="125"/>
      <c r="X825" s="96"/>
      <c r="Y825" s="125"/>
      <c r="Z825" s="96"/>
      <c r="AA825" s="96"/>
      <c r="AB825" s="96"/>
      <c r="AC825" s="48" t="s">
        <v>9</v>
      </c>
      <c r="AD825" s="49"/>
    </row>
    <row r="826" spans="1:30" s="3" customFormat="1" ht="39.950000000000003" customHeight="1" x14ac:dyDescent="0.25">
      <c r="A826" s="116" t="s">
        <v>9</v>
      </c>
      <c r="B826" s="48" t="s">
        <v>9</v>
      </c>
      <c r="C826" s="48" t="s">
        <v>9</v>
      </c>
      <c r="D826" s="140"/>
      <c r="E826" s="140"/>
      <c r="F826" s="140"/>
      <c r="G826" s="140"/>
      <c r="H826" s="98"/>
      <c r="I826" s="96"/>
      <c r="J826" s="96"/>
      <c r="K826" s="99"/>
      <c r="L826" s="99"/>
      <c r="M826" s="99" t="s">
        <v>9</v>
      </c>
      <c r="N826" s="48" t="s">
        <v>9</v>
      </c>
      <c r="O826" s="98"/>
      <c r="P826" s="48" t="s">
        <v>9</v>
      </c>
      <c r="Q826" s="132"/>
      <c r="R826" s="48" t="s">
        <v>9</v>
      </c>
      <c r="S826" s="48" t="s">
        <v>9</v>
      </c>
      <c r="T826" s="48" t="s">
        <v>9</v>
      </c>
      <c r="U826" s="125"/>
      <c r="V826" s="96"/>
      <c r="W826" s="125"/>
      <c r="X826" s="96"/>
      <c r="Y826" s="125"/>
      <c r="Z826" s="96"/>
      <c r="AA826" s="96"/>
      <c r="AB826" s="96"/>
      <c r="AC826" s="48" t="s">
        <v>9</v>
      </c>
      <c r="AD826" s="49"/>
    </row>
    <row r="827" spans="1:30" s="3" customFormat="1" ht="39.950000000000003" customHeight="1" x14ac:dyDescent="0.25">
      <c r="A827" s="116" t="s">
        <v>9</v>
      </c>
      <c r="B827" s="48" t="s">
        <v>9</v>
      </c>
      <c r="C827" s="48" t="s">
        <v>9</v>
      </c>
      <c r="D827" s="140"/>
      <c r="E827" s="140"/>
      <c r="F827" s="140"/>
      <c r="G827" s="140"/>
      <c r="H827" s="98"/>
      <c r="I827" s="96"/>
      <c r="J827" s="96"/>
      <c r="K827" s="99"/>
      <c r="L827" s="99"/>
      <c r="M827" s="99" t="s">
        <v>9</v>
      </c>
      <c r="N827" s="48" t="s">
        <v>9</v>
      </c>
      <c r="O827" s="98"/>
      <c r="P827" s="48" t="s">
        <v>9</v>
      </c>
      <c r="Q827" s="132"/>
      <c r="R827" s="48" t="s">
        <v>9</v>
      </c>
      <c r="S827" s="48" t="s">
        <v>9</v>
      </c>
      <c r="T827" s="48" t="s">
        <v>9</v>
      </c>
      <c r="U827" s="125"/>
      <c r="V827" s="96"/>
      <c r="W827" s="125"/>
      <c r="X827" s="96"/>
      <c r="Y827" s="125"/>
      <c r="Z827" s="96"/>
      <c r="AA827" s="96"/>
      <c r="AB827" s="96"/>
      <c r="AC827" s="48" t="s">
        <v>9</v>
      </c>
      <c r="AD827" s="49"/>
    </row>
    <row r="828" spans="1:30" s="3" customFormat="1" ht="39.950000000000003" customHeight="1" x14ac:dyDescent="0.25">
      <c r="A828" s="116" t="s">
        <v>9</v>
      </c>
      <c r="B828" s="48" t="s">
        <v>9</v>
      </c>
      <c r="C828" s="48" t="s">
        <v>9</v>
      </c>
      <c r="D828" s="140"/>
      <c r="E828" s="140"/>
      <c r="F828" s="140"/>
      <c r="G828" s="140"/>
      <c r="H828" s="98"/>
      <c r="I828" s="96"/>
      <c r="J828" s="96"/>
      <c r="K828" s="99"/>
      <c r="L828" s="99"/>
      <c r="M828" s="99" t="s">
        <v>9</v>
      </c>
      <c r="N828" s="48" t="s">
        <v>9</v>
      </c>
      <c r="O828" s="98"/>
      <c r="P828" s="48" t="s">
        <v>9</v>
      </c>
      <c r="Q828" s="132"/>
      <c r="R828" s="48" t="s">
        <v>9</v>
      </c>
      <c r="S828" s="48" t="s">
        <v>9</v>
      </c>
      <c r="T828" s="48" t="s">
        <v>9</v>
      </c>
      <c r="U828" s="125"/>
      <c r="V828" s="96"/>
      <c r="W828" s="125"/>
      <c r="X828" s="96"/>
      <c r="Y828" s="125"/>
      <c r="Z828" s="96"/>
      <c r="AA828" s="96"/>
      <c r="AB828" s="96"/>
      <c r="AC828" s="48" t="s">
        <v>9</v>
      </c>
      <c r="AD828" s="49"/>
    </row>
    <row r="829" spans="1:30" s="3" customFormat="1" ht="6.95" customHeight="1" x14ac:dyDescent="0.25">
      <c r="A829" s="10"/>
      <c r="B829" s="139"/>
      <c r="C829" s="139"/>
      <c r="D829" s="139"/>
      <c r="E829" s="139"/>
      <c r="F829" s="139"/>
      <c r="G829" s="139"/>
      <c r="H829" s="139"/>
      <c r="I829" s="139"/>
      <c r="J829" s="139"/>
      <c r="K829" s="139"/>
      <c r="L829" s="131"/>
      <c r="M829" s="124"/>
      <c r="N829" s="124"/>
      <c r="O829" s="124"/>
      <c r="P829" s="124"/>
      <c r="Q829" s="12"/>
      <c r="R829" s="12"/>
      <c r="S829" s="12"/>
      <c r="T829" s="12"/>
      <c r="U829" s="12"/>
      <c r="V829" s="12"/>
      <c r="W829" s="12"/>
      <c r="X829" s="12"/>
      <c r="Y829" s="12"/>
      <c r="Z829" s="12"/>
      <c r="AA829" s="12"/>
      <c r="AB829" s="12"/>
      <c r="AC829" s="124"/>
      <c r="AD829" s="9"/>
    </row>
    <row r="830" spans="1:30" s="3" customFormat="1" ht="12.75" x14ac:dyDescent="0.25">
      <c r="A830" s="178" t="s">
        <v>582</v>
      </c>
      <c r="B830" s="179"/>
      <c r="C830" s="179"/>
      <c r="D830" s="179"/>
      <c r="E830" s="179"/>
      <c r="F830" s="179"/>
      <c r="G830" s="179"/>
      <c r="H830" s="179"/>
      <c r="I830" s="179"/>
      <c r="J830" s="179"/>
      <c r="K830" s="141"/>
      <c r="L830" s="131"/>
      <c r="M830" s="124"/>
      <c r="N830" s="124"/>
      <c r="O830" s="124"/>
      <c r="P830" s="124"/>
      <c r="Q830" s="124"/>
      <c r="R830" s="124"/>
      <c r="S830" s="124"/>
      <c r="T830" s="124"/>
      <c r="U830" s="124"/>
      <c r="V830" s="124"/>
      <c r="W830" s="124"/>
      <c r="X830" s="124"/>
      <c r="Y830" s="124"/>
      <c r="Z830" s="124"/>
      <c r="AA830" s="124"/>
      <c r="AB830" s="124"/>
      <c r="AC830" s="124"/>
      <c r="AD830" s="9"/>
    </row>
    <row r="831" spans="1:30" s="3" customFormat="1" ht="12.75" x14ac:dyDescent="0.25">
      <c r="A831" s="10"/>
      <c r="B831" s="124"/>
      <c r="C831" s="124"/>
      <c r="D831" s="124"/>
      <c r="E831" s="124"/>
      <c r="F831" s="124"/>
      <c r="G831" s="124"/>
      <c r="H831" s="124"/>
      <c r="I831" s="124"/>
      <c r="J831" s="124"/>
      <c r="K831" s="124"/>
      <c r="L831" s="131"/>
      <c r="M831" s="124"/>
      <c r="N831" s="124"/>
      <c r="O831" s="124"/>
      <c r="P831" s="124"/>
      <c r="Q831" s="124"/>
      <c r="R831" s="124"/>
      <c r="S831" s="124"/>
      <c r="T831" s="124"/>
      <c r="U831" s="124"/>
      <c r="V831" s="124"/>
      <c r="W831" s="124"/>
      <c r="X831" s="124"/>
      <c r="Y831" s="124"/>
      <c r="Z831" s="124"/>
      <c r="AA831" s="124"/>
      <c r="AB831" s="124"/>
      <c r="AC831" s="124"/>
      <c r="AD831" s="9"/>
    </row>
    <row r="832" spans="1:30" s="3" customFormat="1" ht="68.45" customHeight="1" x14ac:dyDescent="0.25">
      <c r="A832" s="13"/>
      <c r="B832" s="123" t="s">
        <v>23</v>
      </c>
      <c r="C832" s="196"/>
      <c r="D832" s="197"/>
      <c r="E832" s="197"/>
      <c r="F832" s="198"/>
      <c r="G832" s="124"/>
      <c r="H832" s="124"/>
      <c r="I832" s="124"/>
      <c r="J832" s="124"/>
      <c r="K832" s="124"/>
      <c r="L832" s="131"/>
      <c r="M832" s="124"/>
      <c r="N832" s="124"/>
      <c r="O832" s="124"/>
      <c r="P832" s="124"/>
      <c r="Q832" s="124"/>
      <c r="R832" s="124"/>
      <c r="S832" s="124"/>
      <c r="T832" s="124"/>
      <c r="U832" s="124"/>
      <c r="V832" s="124"/>
      <c r="W832" s="124"/>
      <c r="X832" s="124"/>
      <c r="Y832" s="124"/>
      <c r="Z832" s="124"/>
      <c r="AA832" s="124"/>
      <c r="AB832" s="124"/>
      <c r="AC832" s="124"/>
      <c r="AD832" s="9"/>
    </row>
    <row r="833" spans="1:30" s="3" customFormat="1" ht="6.95" customHeight="1" thickBot="1" x14ac:dyDescent="0.3">
      <c r="A833" s="14"/>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c r="AD833" s="16"/>
    </row>
    <row r="834" spans="1:30" s="3" customFormat="1" ht="28.5" customHeight="1" x14ac:dyDescent="0.25">
      <c r="A834" s="5" t="s">
        <v>65</v>
      </c>
      <c r="B834" s="114" t="s">
        <v>405</v>
      </c>
      <c r="C834" s="115"/>
      <c r="D834" s="6"/>
      <c r="E834" s="6"/>
      <c r="F834" s="6"/>
      <c r="G834" s="6"/>
      <c r="H834" s="6"/>
      <c r="I834" s="6"/>
      <c r="J834" s="6"/>
      <c r="K834" s="6"/>
      <c r="L834" s="6"/>
      <c r="M834" s="6"/>
      <c r="N834" s="6"/>
      <c r="O834" s="6"/>
      <c r="P834" s="6"/>
      <c r="Q834" s="6"/>
      <c r="R834" s="6"/>
      <c r="S834" s="6"/>
      <c r="T834" s="6"/>
      <c r="U834" s="6"/>
      <c r="V834" s="6"/>
      <c r="W834" s="6"/>
      <c r="X834" s="6"/>
      <c r="Y834" s="6"/>
      <c r="Z834" s="6"/>
      <c r="AA834" s="6"/>
      <c r="AB834" s="6"/>
      <c r="AC834" s="6"/>
      <c r="AD834" s="7"/>
    </row>
    <row r="835" spans="1:30" s="3" customFormat="1" ht="6.95" customHeight="1" x14ac:dyDescent="0.25">
      <c r="A835" s="8"/>
      <c r="B835" s="41"/>
      <c r="C835" s="41"/>
      <c r="D835" s="41"/>
      <c r="E835" s="41"/>
      <c r="F835" s="41"/>
      <c r="G835" s="41"/>
      <c r="H835" s="41"/>
      <c r="I835" s="41"/>
      <c r="J835" s="41"/>
      <c r="K835" s="41"/>
      <c r="L835" s="131"/>
      <c r="M835" s="41"/>
      <c r="N835" s="112"/>
      <c r="O835" s="112"/>
      <c r="P835" s="41"/>
      <c r="Q835" s="41"/>
      <c r="R835" s="41"/>
      <c r="S835" s="41"/>
      <c r="T835" s="112"/>
      <c r="U835" s="41"/>
      <c r="V835" s="41"/>
      <c r="W835" s="41"/>
      <c r="X835" s="41"/>
      <c r="Y835" s="41"/>
      <c r="Z835" s="41"/>
      <c r="AA835" s="50"/>
      <c r="AB835" s="41"/>
      <c r="AC835" s="112"/>
      <c r="AD835" s="9"/>
    </row>
    <row r="836" spans="1:30" s="3" customFormat="1" ht="28.5" customHeight="1" x14ac:dyDescent="0.25">
      <c r="A836" s="10"/>
      <c r="B836" s="123" t="s">
        <v>24</v>
      </c>
      <c r="C836" s="125"/>
      <c r="D836" s="122" t="s">
        <v>17</v>
      </c>
      <c r="E836" s="105"/>
      <c r="F836" s="122" t="s">
        <v>20</v>
      </c>
      <c r="G836" s="105"/>
      <c r="H836" s="124"/>
      <c r="I836" s="124"/>
      <c r="J836" s="124"/>
      <c r="K836" s="124"/>
      <c r="L836" s="131"/>
      <c r="M836" s="124"/>
      <c r="N836" s="124"/>
      <c r="O836" s="124"/>
      <c r="P836" s="124"/>
      <c r="Q836" s="124"/>
      <c r="R836" s="124"/>
      <c r="S836" s="124"/>
      <c r="T836" s="124"/>
      <c r="U836" s="124"/>
      <c r="V836" s="124"/>
      <c r="W836" s="124"/>
      <c r="X836" s="124"/>
      <c r="Y836" s="124"/>
      <c r="Z836" s="124"/>
      <c r="AA836" s="124"/>
      <c r="AB836" s="124"/>
      <c r="AC836" s="124"/>
      <c r="AD836" s="9"/>
    </row>
    <row r="837" spans="1:30" s="3" customFormat="1" ht="6.95" customHeight="1" x14ac:dyDescent="0.25">
      <c r="A837" s="10"/>
      <c r="B837" s="120"/>
      <c r="C837" s="124"/>
      <c r="D837" s="124"/>
      <c r="E837" s="124"/>
      <c r="F837" s="124"/>
      <c r="G837" s="124"/>
      <c r="H837" s="124"/>
      <c r="I837" s="124"/>
      <c r="J837" s="124"/>
      <c r="K837" s="124"/>
      <c r="L837" s="131"/>
      <c r="M837" s="131"/>
      <c r="N837" s="124"/>
      <c r="O837" s="124"/>
      <c r="P837" s="124"/>
      <c r="Q837" s="124"/>
      <c r="R837" s="124"/>
      <c r="S837" s="124"/>
      <c r="T837" s="124"/>
      <c r="U837" s="124"/>
      <c r="V837" s="124"/>
      <c r="W837" s="124"/>
      <c r="X837" s="124"/>
      <c r="Y837" s="124"/>
      <c r="Z837" s="124"/>
      <c r="AA837" s="124"/>
      <c r="AB837" s="124"/>
      <c r="AC837" s="124"/>
      <c r="AD837" s="9"/>
    </row>
    <row r="838" spans="1:30" s="3" customFormat="1" ht="30" customHeight="1" x14ac:dyDescent="0.25">
      <c r="A838" s="10"/>
      <c r="B838" s="123" t="s">
        <v>8</v>
      </c>
      <c r="C838" s="96"/>
      <c r="D838" s="122" t="s">
        <v>18</v>
      </c>
      <c r="E838" s="47"/>
      <c r="F838" s="123" t="s">
        <v>140</v>
      </c>
      <c r="G838" s="98"/>
      <c r="H838" s="176" t="s">
        <v>141</v>
      </c>
      <c r="I838" s="177"/>
      <c r="J838" s="98"/>
      <c r="K838" s="176" t="s">
        <v>139</v>
      </c>
      <c r="L838" s="193"/>
      <c r="M838" s="194" t="s">
        <v>9</v>
      </c>
      <c r="N838" s="195"/>
      <c r="O838" s="124"/>
      <c r="P838" s="124"/>
      <c r="Q838" s="124"/>
      <c r="R838" s="124"/>
      <c r="S838" s="124"/>
      <c r="T838" s="124"/>
      <c r="U838" s="124"/>
      <c r="V838" s="124"/>
      <c r="W838" s="124"/>
      <c r="X838" s="124"/>
      <c r="Y838" s="124"/>
      <c r="Z838" s="124"/>
      <c r="AA838" s="124"/>
      <c r="AB838" s="131"/>
      <c r="AC838" s="124"/>
      <c r="AD838" s="9"/>
    </row>
    <row r="839" spans="1:30" s="3" customFormat="1" ht="6.95" customHeight="1" x14ac:dyDescent="0.2">
      <c r="A839" s="10"/>
      <c r="B839" s="124"/>
      <c r="C839" s="124"/>
      <c r="D839" s="124"/>
      <c r="E839" s="37"/>
      <c r="F839" s="124"/>
      <c r="G839" s="124"/>
      <c r="H839" s="124"/>
      <c r="I839" s="124"/>
      <c r="J839" s="124"/>
      <c r="K839" s="124"/>
      <c r="L839" s="131"/>
      <c r="M839" s="124"/>
      <c r="N839" s="124"/>
      <c r="O839" s="124"/>
      <c r="P839" s="124"/>
      <c r="Q839" s="124"/>
      <c r="R839" s="124"/>
      <c r="S839" s="124"/>
      <c r="T839" s="124"/>
      <c r="U839" s="124"/>
      <c r="V839" s="124"/>
      <c r="W839" s="124"/>
      <c r="X839" s="124"/>
      <c r="Y839" s="124"/>
      <c r="Z839" s="124"/>
      <c r="AA839" s="124"/>
      <c r="AB839" s="124"/>
      <c r="AC839" s="124"/>
      <c r="AD839" s="9"/>
    </row>
    <row r="840" spans="1:30" s="3" customFormat="1" ht="29.25" customHeight="1" x14ac:dyDescent="0.25">
      <c r="A840" s="10"/>
      <c r="B840" s="123" t="s">
        <v>5</v>
      </c>
      <c r="C840" s="96"/>
      <c r="D840" s="123" t="s">
        <v>19</v>
      </c>
      <c r="E840" s="47"/>
      <c r="F840" s="124"/>
      <c r="G840" s="124"/>
      <c r="H840" s="124"/>
      <c r="I840" s="124"/>
      <c r="J840" s="124"/>
      <c r="K840" s="124"/>
      <c r="L840" s="131"/>
      <c r="M840" s="124"/>
      <c r="N840" s="124"/>
      <c r="O840" s="124"/>
      <c r="P840" s="124"/>
      <c r="Q840" s="124"/>
      <c r="R840" s="124"/>
      <c r="S840" s="124"/>
      <c r="T840" s="124"/>
      <c r="U840" s="124"/>
      <c r="V840" s="124"/>
      <c r="W840" s="124"/>
      <c r="X840" s="124"/>
      <c r="Y840" s="124"/>
      <c r="Z840" s="124"/>
      <c r="AA840" s="124"/>
      <c r="AB840" s="124"/>
      <c r="AC840" s="124"/>
      <c r="AD840" s="9"/>
    </row>
    <row r="841" spans="1:30" s="3" customFormat="1" ht="18.600000000000001" customHeight="1" x14ac:dyDescent="0.25">
      <c r="A841" s="10"/>
      <c r="B841" s="124"/>
      <c r="C841" s="124"/>
      <c r="D841" s="124"/>
      <c r="E841" s="124"/>
      <c r="F841" s="124"/>
      <c r="G841" s="124"/>
      <c r="H841" s="124"/>
      <c r="I841" s="185" t="s">
        <v>2</v>
      </c>
      <c r="J841" s="186"/>
      <c r="K841" s="186"/>
      <c r="L841" s="186"/>
      <c r="M841" s="186"/>
      <c r="N841" s="186"/>
      <c r="O841" s="186"/>
      <c r="P841" s="11"/>
      <c r="Q841" s="11"/>
      <c r="R841" s="180" t="s">
        <v>138</v>
      </c>
      <c r="S841" s="181"/>
      <c r="T841" s="181"/>
      <c r="U841" s="181"/>
      <c r="V841" s="182"/>
      <c r="W841" s="182"/>
      <c r="X841" s="182"/>
      <c r="Y841" s="182"/>
      <c r="Z841" s="182"/>
      <c r="AA841" s="182"/>
      <c r="AB841" s="182"/>
      <c r="AC841" s="182"/>
      <c r="AD841" s="183"/>
    </row>
    <row r="842" spans="1:30" s="22" customFormat="1" ht="45.6" customHeight="1" x14ac:dyDescent="0.2">
      <c r="A842" s="17" t="s">
        <v>1</v>
      </c>
      <c r="B842" s="18" t="s">
        <v>581</v>
      </c>
      <c r="C842" s="18" t="s">
        <v>408</v>
      </c>
      <c r="D842" s="19" t="s">
        <v>13</v>
      </c>
      <c r="E842" s="19" t="s">
        <v>14</v>
      </c>
      <c r="F842" s="19" t="s">
        <v>15</v>
      </c>
      <c r="G842" s="19" t="s">
        <v>409</v>
      </c>
      <c r="H842" s="19" t="s">
        <v>410</v>
      </c>
      <c r="I842" s="19" t="s">
        <v>16</v>
      </c>
      <c r="J842" s="19" t="s">
        <v>92</v>
      </c>
      <c r="K842" s="19" t="s">
        <v>580</v>
      </c>
      <c r="L842" s="19" t="s">
        <v>3</v>
      </c>
      <c r="M842" s="19" t="s">
        <v>143</v>
      </c>
      <c r="N842" s="19" t="s">
        <v>406</v>
      </c>
      <c r="O842" s="19" t="s">
        <v>142</v>
      </c>
      <c r="P842" s="19" t="s">
        <v>584</v>
      </c>
      <c r="Q842" s="19" t="s">
        <v>97</v>
      </c>
      <c r="R842" s="19" t="s">
        <v>429</v>
      </c>
      <c r="S842" s="18" t="s">
        <v>96</v>
      </c>
      <c r="T842" s="18" t="s">
        <v>427</v>
      </c>
      <c r="U842" s="23" t="s">
        <v>105</v>
      </c>
      <c r="V842" s="23" t="s">
        <v>106</v>
      </c>
      <c r="W842" s="23" t="s">
        <v>107</v>
      </c>
      <c r="X842" s="23" t="s">
        <v>108</v>
      </c>
      <c r="Y842" s="23" t="s">
        <v>109</v>
      </c>
      <c r="Z842" s="23" t="s">
        <v>110</v>
      </c>
      <c r="AA842" s="20" t="s">
        <v>94</v>
      </c>
      <c r="AB842" s="20" t="s">
        <v>91</v>
      </c>
      <c r="AC842" s="19" t="s">
        <v>407</v>
      </c>
      <c r="AD842" s="21" t="s">
        <v>95</v>
      </c>
    </row>
    <row r="843" spans="1:30" s="3" customFormat="1" ht="39.950000000000003" customHeight="1" x14ac:dyDescent="0.25">
      <c r="A843" s="116" t="s">
        <v>9</v>
      </c>
      <c r="B843" s="48" t="s">
        <v>9</v>
      </c>
      <c r="C843" s="48" t="s">
        <v>9</v>
      </c>
      <c r="D843" s="140"/>
      <c r="E843" s="140"/>
      <c r="F843" s="140"/>
      <c r="G843" s="140"/>
      <c r="H843" s="98"/>
      <c r="I843" s="96"/>
      <c r="J843" s="96"/>
      <c r="K843" s="99"/>
      <c r="L843" s="99"/>
      <c r="M843" s="99" t="s">
        <v>9</v>
      </c>
      <c r="N843" s="48" t="s">
        <v>9</v>
      </c>
      <c r="O843" s="98"/>
      <c r="P843" s="48" t="s">
        <v>9</v>
      </c>
      <c r="Q843" s="132"/>
      <c r="R843" s="48" t="s">
        <v>9</v>
      </c>
      <c r="S843" s="48" t="s">
        <v>9</v>
      </c>
      <c r="T843" s="48" t="s">
        <v>9</v>
      </c>
      <c r="U843" s="125"/>
      <c r="V843" s="96"/>
      <c r="W843" s="125"/>
      <c r="X843" s="96"/>
      <c r="Y843" s="125"/>
      <c r="Z843" s="96"/>
      <c r="AA843" s="96"/>
      <c r="AB843" s="96"/>
      <c r="AC843" s="48" t="s">
        <v>9</v>
      </c>
      <c r="AD843" s="49"/>
    </row>
    <row r="844" spans="1:30" s="3" customFormat="1" ht="39.950000000000003" customHeight="1" x14ac:dyDescent="0.25">
      <c r="A844" s="116" t="s">
        <v>9</v>
      </c>
      <c r="B844" s="48" t="s">
        <v>9</v>
      </c>
      <c r="C844" s="48" t="s">
        <v>9</v>
      </c>
      <c r="D844" s="140"/>
      <c r="E844" s="140"/>
      <c r="F844" s="140"/>
      <c r="G844" s="140"/>
      <c r="H844" s="98"/>
      <c r="I844" s="96"/>
      <c r="J844" s="96"/>
      <c r="K844" s="99"/>
      <c r="L844" s="99"/>
      <c r="M844" s="99" t="s">
        <v>9</v>
      </c>
      <c r="N844" s="48" t="s">
        <v>9</v>
      </c>
      <c r="O844" s="98"/>
      <c r="P844" s="48" t="s">
        <v>9</v>
      </c>
      <c r="Q844" s="132"/>
      <c r="R844" s="48" t="s">
        <v>9</v>
      </c>
      <c r="S844" s="48" t="s">
        <v>9</v>
      </c>
      <c r="T844" s="48" t="s">
        <v>9</v>
      </c>
      <c r="U844" s="125"/>
      <c r="V844" s="96"/>
      <c r="W844" s="125"/>
      <c r="X844" s="96"/>
      <c r="Y844" s="125"/>
      <c r="Z844" s="96"/>
      <c r="AA844" s="96"/>
      <c r="AB844" s="96"/>
      <c r="AC844" s="48" t="s">
        <v>9</v>
      </c>
      <c r="AD844" s="49"/>
    </row>
    <row r="845" spans="1:30" s="3" customFormat="1" ht="39.950000000000003" customHeight="1" x14ac:dyDescent="0.25">
      <c r="A845" s="116" t="s">
        <v>9</v>
      </c>
      <c r="B845" s="48" t="s">
        <v>9</v>
      </c>
      <c r="C845" s="48" t="s">
        <v>9</v>
      </c>
      <c r="D845" s="140"/>
      <c r="E845" s="140"/>
      <c r="F845" s="140"/>
      <c r="G845" s="140"/>
      <c r="H845" s="98"/>
      <c r="I845" s="96"/>
      <c r="J845" s="96"/>
      <c r="K845" s="99"/>
      <c r="L845" s="99"/>
      <c r="M845" s="99" t="s">
        <v>9</v>
      </c>
      <c r="N845" s="48" t="s">
        <v>9</v>
      </c>
      <c r="O845" s="98"/>
      <c r="P845" s="48" t="s">
        <v>9</v>
      </c>
      <c r="Q845" s="132"/>
      <c r="R845" s="48" t="s">
        <v>9</v>
      </c>
      <c r="S845" s="48" t="s">
        <v>9</v>
      </c>
      <c r="T845" s="48" t="s">
        <v>9</v>
      </c>
      <c r="U845" s="125"/>
      <c r="V845" s="96"/>
      <c r="W845" s="125"/>
      <c r="X845" s="96"/>
      <c r="Y845" s="125"/>
      <c r="Z845" s="96"/>
      <c r="AA845" s="96"/>
      <c r="AB845" s="96"/>
      <c r="AC845" s="48" t="s">
        <v>9</v>
      </c>
      <c r="AD845" s="49"/>
    </row>
    <row r="846" spans="1:30" s="3" customFormat="1" ht="39.950000000000003" customHeight="1" x14ac:dyDescent="0.25">
      <c r="A846" s="116" t="s">
        <v>9</v>
      </c>
      <c r="B846" s="48" t="s">
        <v>9</v>
      </c>
      <c r="C846" s="48" t="s">
        <v>9</v>
      </c>
      <c r="D846" s="140"/>
      <c r="E846" s="140"/>
      <c r="F846" s="140"/>
      <c r="G846" s="140"/>
      <c r="H846" s="98"/>
      <c r="I846" s="96"/>
      <c r="J846" s="96"/>
      <c r="K846" s="99"/>
      <c r="L846" s="99"/>
      <c r="M846" s="99" t="s">
        <v>9</v>
      </c>
      <c r="N846" s="48" t="s">
        <v>9</v>
      </c>
      <c r="O846" s="98"/>
      <c r="P846" s="48" t="s">
        <v>9</v>
      </c>
      <c r="Q846" s="132"/>
      <c r="R846" s="48" t="s">
        <v>9</v>
      </c>
      <c r="S846" s="48" t="s">
        <v>9</v>
      </c>
      <c r="T846" s="48" t="s">
        <v>9</v>
      </c>
      <c r="U846" s="125"/>
      <c r="V846" s="96"/>
      <c r="W846" s="125"/>
      <c r="X846" s="96"/>
      <c r="Y846" s="125"/>
      <c r="Z846" s="96"/>
      <c r="AA846" s="96"/>
      <c r="AB846" s="96"/>
      <c r="AC846" s="48" t="s">
        <v>9</v>
      </c>
      <c r="AD846" s="49"/>
    </row>
    <row r="847" spans="1:30" s="3" customFormat="1" ht="39.950000000000003" customHeight="1" x14ac:dyDescent="0.25">
      <c r="A847" s="116" t="s">
        <v>9</v>
      </c>
      <c r="B847" s="48" t="s">
        <v>9</v>
      </c>
      <c r="C847" s="48" t="s">
        <v>9</v>
      </c>
      <c r="D847" s="140"/>
      <c r="E847" s="140"/>
      <c r="F847" s="140"/>
      <c r="G847" s="140"/>
      <c r="H847" s="98"/>
      <c r="I847" s="96"/>
      <c r="J847" s="96"/>
      <c r="K847" s="99"/>
      <c r="L847" s="99"/>
      <c r="M847" s="99" t="s">
        <v>9</v>
      </c>
      <c r="N847" s="48" t="s">
        <v>9</v>
      </c>
      <c r="O847" s="98"/>
      <c r="P847" s="48" t="s">
        <v>9</v>
      </c>
      <c r="Q847" s="132"/>
      <c r="R847" s="48" t="s">
        <v>9</v>
      </c>
      <c r="S847" s="48" t="s">
        <v>9</v>
      </c>
      <c r="T847" s="48" t="s">
        <v>9</v>
      </c>
      <c r="U847" s="125"/>
      <c r="V847" s="96"/>
      <c r="W847" s="125"/>
      <c r="X847" s="96"/>
      <c r="Y847" s="125"/>
      <c r="Z847" s="96"/>
      <c r="AA847" s="96"/>
      <c r="AB847" s="96"/>
      <c r="AC847" s="48" t="s">
        <v>9</v>
      </c>
      <c r="AD847" s="49"/>
    </row>
    <row r="848" spans="1:30" s="3" customFormat="1" ht="39.950000000000003" customHeight="1" x14ac:dyDescent="0.25">
      <c r="A848" s="116" t="s">
        <v>9</v>
      </c>
      <c r="B848" s="48" t="s">
        <v>9</v>
      </c>
      <c r="C848" s="48" t="s">
        <v>9</v>
      </c>
      <c r="D848" s="140"/>
      <c r="E848" s="140"/>
      <c r="F848" s="140"/>
      <c r="G848" s="140"/>
      <c r="H848" s="98"/>
      <c r="I848" s="96"/>
      <c r="J848" s="96"/>
      <c r="K848" s="99"/>
      <c r="L848" s="99"/>
      <c r="M848" s="99" t="s">
        <v>9</v>
      </c>
      <c r="N848" s="48" t="s">
        <v>9</v>
      </c>
      <c r="O848" s="98"/>
      <c r="P848" s="48" t="s">
        <v>9</v>
      </c>
      <c r="Q848" s="132"/>
      <c r="R848" s="48" t="s">
        <v>9</v>
      </c>
      <c r="S848" s="48" t="s">
        <v>9</v>
      </c>
      <c r="T848" s="48" t="s">
        <v>9</v>
      </c>
      <c r="U848" s="125"/>
      <c r="V848" s="96"/>
      <c r="W848" s="125"/>
      <c r="X848" s="96"/>
      <c r="Y848" s="125"/>
      <c r="Z848" s="96"/>
      <c r="AA848" s="96"/>
      <c r="AB848" s="96"/>
      <c r="AC848" s="48" t="s">
        <v>9</v>
      </c>
      <c r="AD848" s="49"/>
    </row>
    <row r="849" spans="1:30" s="3" customFormat="1" ht="6.95" customHeight="1" x14ac:dyDescent="0.25">
      <c r="A849" s="10"/>
      <c r="B849" s="139"/>
      <c r="C849" s="139"/>
      <c r="D849" s="139"/>
      <c r="E849" s="139"/>
      <c r="F849" s="139"/>
      <c r="G849" s="139"/>
      <c r="H849" s="139"/>
      <c r="I849" s="139"/>
      <c r="J849" s="139"/>
      <c r="K849" s="139"/>
      <c r="L849" s="131"/>
      <c r="M849" s="124"/>
      <c r="N849" s="124"/>
      <c r="O849" s="124"/>
      <c r="P849" s="124"/>
      <c r="Q849" s="12"/>
      <c r="R849" s="12"/>
      <c r="S849" s="12"/>
      <c r="T849" s="12"/>
      <c r="U849" s="12"/>
      <c r="V849" s="12"/>
      <c r="W849" s="12"/>
      <c r="X849" s="12"/>
      <c r="Y849" s="12"/>
      <c r="Z849" s="12"/>
      <c r="AA849" s="12"/>
      <c r="AB849" s="12"/>
      <c r="AC849" s="124"/>
      <c r="AD849" s="9"/>
    </row>
    <row r="850" spans="1:30" s="3" customFormat="1" ht="12.75" x14ac:dyDescent="0.25">
      <c r="A850" s="178" t="s">
        <v>582</v>
      </c>
      <c r="B850" s="179"/>
      <c r="C850" s="179"/>
      <c r="D850" s="179"/>
      <c r="E850" s="179"/>
      <c r="F850" s="179"/>
      <c r="G850" s="179"/>
      <c r="H850" s="179"/>
      <c r="I850" s="179"/>
      <c r="J850" s="179"/>
      <c r="K850" s="141"/>
      <c r="L850" s="131"/>
      <c r="M850" s="124"/>
      <c r="N850" s="124"/>
      <c r="O850" s="124"/>
      <c r="P850" s="124"/>
      <c r="Q850" s="124"/>
      <c r="R850" s="124"/>
      <c r="S850" s="124"/>
      <c r="T850" s="124"/>
      <c r="U850" s="124"/>
      <c r="V850" s="124"/>
      <c r="W850" s="124"/>
      <c r="X850" s="124"/>
      <c r="Y850" s="124"/>
      <c r="Z850" s="124"/>
      <c r="AA850" s="124"/>
      <c r="AB850" s="124"/>
      <c r="AC850" s="124"/>
      <c r="AD850" s="9"/>
    </row>
    <row r="851" spans="1:30" s="3" customFormat="1" ht="12.75" x14ac:dyDescent="0.25">
      <c r="A851" s="10"/>
      <c r="B851" s="124"/>
      <c r="C851" s="124"/>
      <c r="D851" s="124"/>
      <c r="E851" s="124"/>
      <c r="F851" s="124"/>
      <c r="G851" s="124"/>
      <c r="H851" s="124"/>
      <c r="I851" s="124"/>
      <c r="J851" s="124"/>
      <c r="K851" s="124"/>
      <c r="L851" s="131"/>
      <c r="M851" s="124"/>
      <c r="N851" s="124"/>
      <c r="O851" s="124"/>
      <c r="P851" s="124"/>
      <c r="Q851" s="124"/>
      <c r="R851" s="124"/>
      <c r="S851" s="124"/>
      <c r="T851" s="124"/>
      <c r="U851" s="124"/>
      <c r="V851" s="124"/>
      <c r="W851" s="124"/>
      <c r="X851" s="124"/>
      <c r="Y851" s="124"/>
      <c r="Z851" s="124"/>
      <c r="AA851" s="124"/>
      <c r="AB851" s="124"/>
      <c r="AC851" s="124"/>
      <c r="AD851" s="9"/>
    </row>
    <row r="852" spans="1:30" s="3" customFormat="1" ht="68.45" customHeight="1" x14ac:dyDescent="0.25">
      <c r="A852" s="13"/>
      <c r="B852" s="123" t="s">
        <v>23</v>
      </c>
      <c r="C852" s="196"/>
      <c r="D852" s="197"/>
      <c r="E852" s="197"/>
      <c r="F852" s="198"/>
      <c r="G852" s="124"/>
      <c r="H852" s="124"/>
      <c r="I852" s="124"/>
      <c r="J852" s="124"/>
      <c r="K852" s="124"/>
      <c r="L852" s="131"/>
      <c r="M852" s="124"/>
      <c r="N852" s="124"/>
      <c r="O852" s="124"/>
      <c r="P852" s="124"/>
      <c r="Q852" s="124"/>
      <c r="R852" s="124"/>
      <c r="S852" s="124"/>
      <c r="T852" s="124"/>
      <c r="U852" s="124"/>
      <c r="V852" s="124"/>
      <c r="W852" s="124"/>
      <c r="X852" s="124"/>
      <c r="Y852" s="124"/>
      <c r="Z852" s="124"/>
      <c r="AA852" s="124"/>
      <c r="AB852" s="124"/>
      <c r="AC852" s="124"/>
      <c r="AD852" s="9"/>
    </row>
    <row r="853" spans="1:30" s="3" customFormat="1" ht="6.95" customHeight="1" thickBot="1" x14ac:dyDescent="0.3">
      <c r="A853" s="14"/>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c r="AD853" s="16"/>
    </row>
    <row r="854" spans="1:30" s="3" customFormat="1" ht="28.5" customHeight="1" x14ac:dyDescent="0.25">
      <c r="A854" s="5" t="s">
        <v>66</v>
      </c>
      <c r="B854" s="114" t="s">
        <v>405</v>
      </c>
      <c r="C854" s="115"/>
      <c r="D854" s="6"/>
      <c r="E854" s="6"/>
      <c r="F854" s="6"/>
      <c r="G854" s="6"/>
      <c r="H854" s="6"/>
      <c r="I854" s="6"/>
      <c r="J854" s="6"/>
      <c r="K854" s="6"/>
      <c r="L854" s="6"/>
      <c r="M854" s="6"/>
      <c r="N854" s="6"/>
      <c r="O854" s="6"/>
      <c r="P854" s="6"/>
      <c r="Q854" s="6"/>
      <c r="R854" s="6"/>
      <c r="S854" s="6"/>
      <c r="T854" s="6"/>
      <c r="U854" s="6"/>
      <c r="V854" s="6"/>
      <c r="W854" s="6"/>
      <c r="X854" s="6"/>
      <c r="Y854" s="6"/>
      <c r="Z854" s="6"/>
      <c r="AA854" s="6"/>
      <c r="AB854" s="6"/>
      <c r="AC854" s="6"/>
      <c r="AD854" s="7"/>
    </row>
    <row r="855" spans="1:30" s="3" customFormat="1" ht="6.95" customHeight="1" x14ac:dyDescent="0.25">
      <c r="A855" s="8"/>
      <c r="B855" s="41"/>
      <c r="C855" s="41"/>
      <c r="D855" s="41"/>
      <c r="E855" s="41"/>
      <c r="F855" s="41"/>
      <c r="G855" s="41"/>
      <c r="H855" s="41"/>
      <c r="I855" s="41"/>
      <c r="J855" s="41"/>
      <c r="K855" s="41"/>
      <c r="L855" s="131"/>
      <c r="M855" s="41"/>
      <c r="N855" s="112"/>
      <c r="O855" s="112"/>
      <c r="P855" s="41"/>
      <c r="Q855" s="41"/>
      <c r="R855" s="41"/>
      <c r="S855" s="41"/>
      <c r="T855" s="112"/>
      <c r="U855" s="41"/>
      <c r="V855" s="41"/>
      <c r="W855" s="41"/>
      <c r="X855" s="41"/>
      <c r="Y855" s="41"/>
      <c r="Z855" s="41"/>
      <c r="AA855" s="50"/>
      <c r="AB855" s="41"/>
      <c r="AC855" s="112"/>
      <c r="AD855" s="9"/>
    </row>
    <row r="856" spans="1:30" s="3" customFormat="1" ht="28.5" customHeight="1" x14ac:dyDescent="0.25">
      <c r="A856" s="10"/>
      <c r="B856" s="123" t="s">
        <v>24</v>
      </c>
      <c r="C856" s="125"/>
      <c r="D856" s="122" t="s">
        <v>17</v>
      </c>
      <c r="E856" s="105"/>
      <c r="F856" s="122" t="s">
        <v>20</v>
      </c>
      <c r="G856" s="105"/>
      <c r="H856" s="124"/>
      <c r="I856" s="124"/>
      <c r="J856" s="124"/>
      <c r="K856" s="124"/>
      <c r="L856" s="131"/>
      <c r="M856" s="124"/>
      <c r="N856" s="124"/>
      <c r="O856" s="124"/>
      <c r="P856" s="124"/>
      <c r="Q856" s="124"/>
      <c r="R856" s="124"/>
      <c r="S856" s="124"/>
      <c r="T856" s="124"/>
      <c r="U856" s="124"/>
      <c r="V856" s="124"/>
      <c r="W856" s="124"/>
      <c r="X856" s="124"/>
      <c r="Y856" s="124"/>
      <c r="Z856" s="124"/>
      <c r="AA856" s="124"/>
      <c r="AB856" s="124"/>
      <c r="AC856" s="124"/>
      <c r="AD856" s="9"/>
    </row>
    <row r="857" spans="1:30" s="3" customFormat="1" ht="6.95" customHeight="1" x14ac:dyDescent="0.25">
      <c r="A857" s="10"/>
      <c r="B857" s="120"/>
      <c r="C857" s="124"/>
      <c r="D857" s="124"/>
      <c r="E857" s="124"/>
      <c r="F857" s="124"/>
      <c r="G857" s="124"/>
      <c r="H857" s="124"/>
      <c r="I857" s="124"/>
      <c r="J857" s="124"/>
      <c r="K857" s="124"/>
      <c r="L857" s="131"/>
      <c r="M857" s="124"/>
      <c r="N857" s="124"/>
      <c r="O857" s="124"/>
      <c r="P857" s="124"/>
      <c r="Q857" s="124"/>
      <c r="R857" s="124"/>
      <c r="S857" s="124"/>
      <c r="T857" s="124"/>
      <c r="U857" s="124"/>
      <c r="V857" s="124"/>
      <c r="W857" s="124"/>
      <c r="X857" s="124"/>
      <c r="Y857" s="124"/>
      <c r="Z857" s="124"/>
      <c r="AA857" s="124"/>
      <c r="AB857" s="124"/>
      <c r="AC857" s="124"/>
      <c r="AD857" s="9"/>
    </row>
    <row r="858" spans="1:30" s="3" customFormat="1" ht="30" customHeight="1" x14ac:dyDescent="0.25">
      <c r="A858" s="10"/>
      <c r="B858" s="123" t="s">
        <v>8</v>
      </c>
      <c r="C858" s="96"/>
      <c r="D858" s="122" t="s">
        <v>18</v>
      </c>
      <c r="E858" s="47"/>
      <c r="F858" s="123" t="s">
        <v>140</v>
      </c>
      <c r="G858" s="98"/>
      <c r="H858" s="176" t="s">
        <v>141</v>
      </c>
      <c r="I858" s="177"/>
      <c r="J858" s="98"/>
      <c r="K858" s="176" t="s">
        <v>139</v>
      </c>
      <c r="L858" s="193"/>
      <c r="M858" s="194" t="s">
        <v>9</v>
      </c>
      <c r="N858" s="195"/>
      <c r="O858" s="124"/>
      <c r="P858" s="124"/>
      <c r="Q858" s="124"/>
      <c r="R858" s="124"/>
      <c r="S858" s="124"/>
      <c r="T858" s="124"/>
      <c r="U858" s="124"/>
      <c r="V858" s="124"/>
      <c r="W858" s="124"/>
      <c r="X858" s="124"/>
      <c r="Y858" s="124"/>
      <c r="Z858" s="124"/>
      <c r="AA858" s="124"/>
      <c r="AB858" s="131"/>
      <c r="AC858" s="124"/>
      <c r="AD858" s="9"/>
    </row>
    <row r="859" spans="1:30" s="3" customFormat="1" ht="6.95" customHeight="1" x14ac:dyDescent="0.2">
      <c r="A859" s="10"/>
      <c r="B859" s="124"/>
      <c r="C859" s="124"/>
      <c r="D859" s="124"/>
      <c r="E859" s="37"/>
      <c r="F859" s="124"/>
      <c r="G859" s="124"/>
      <c r="H859" s="124"/>
      <c r="I859" s="124"/>
      <c r="J859" s="124"/>
      <c r="K859" s="124"/>
      <c r="L859" s="131"/>
      <c r="M859" s="124"/>
      <c r="N859" s="124"/>
      <c r="O859" s="124"/>
      <c r="P859" s="124"/>
      <c r="Q859" s="124"/>
      <c r="R859" s="124"/>
      <c r="S859" s="124"/>
      <c r="T859" s="124"/>
      <c r="U859" s="124"/>
      <c r="V859" s="124"/>
      <c r="W859" s="124"/>
      <c r="X859" s="124"/>
      <c r="Y859" s="124"/>
      <c r="Z859" s="124"/>
      <c r="AA859" s="124"/>
      <c r="AB859" s="124"/>
      <c r="AC859" s="124"/>
      <c r="AD859" s="9"/>
    </row>
    <row r="860" spans="1:30" s="3" customFormat="1" ht="29.25" customHeight="1" x14ac:dyDescent="0.25">
      <c r="A860" s="10"/>
      <c r="B860" s="123" t="s">
        <v>5</v>
      </c>
      <c r="C860" s="96"/>
      <c r="D860" s="123" t="s">
        <v>19</v>
      </c>
      <c r="E860" s="47"/>
      <c r="F860" s="124"/>
      <c r="G860" s="124"/>
      <c r="H860" s="124"/>
      <c r="I860" s="124"/>
      <c r="J860" s="124"/>
      <c r="K860" s="124"/>
      <c r="L860" s="131"/>
      <c r="M860" s="124"/>
      <c r="N860" s="124"/>
      <c r="O860" s="124"/>
      <c r="P860" s="124"/>
      <c r="Q860" s="124"/>
      <c r="R860" s="124"/>
      <c r="S860" s="124"/>
      <c r="T860" s="124"/>
      <c r="U860" s="124"/>
      <c r="V860" s="124"/>
      <c r="W860" s="124"/>
      <c r="X860" s="124"/>
      <c r="Y860" s="124"/>
      <c r="Z860" s="124"/>
      <c r="AA860" s="124"/>
      <c r="AB860" s="124"/>
      <c r="AC860" s="124"/>
      <c r="AD860" s="9"/>
    </row>
    <row r="861" spans="1:30" s="3" customFormat="1" ht="18.600000000000001" customHeight="1" x14ac:dyDescent="0.25">
      <c r="A861" s="10"/>
      <c r="B861" s="124"/>
      <c r="C861" s="124"/>
      <c r="D861" s="124"/>
      <c r="E861" s="124"/>
      <c r="F861" s="124"/>
      <c r="G861" s="124"/>
      <c r="H861" s="124"/>
      <c r="I861" s="185" t="s">
        <v>2</v>
      </c>
      <c r="J861" s="186"/>
      <c r="K861" s="186"/>
      <c r="L861" s="186"/>
      <c r="M861" s="186"/>
      <c r="N861" s="186"/>
      <c r="O861" s="186"/>
      <c r="P861" s="11"/>
      <c r="Q861" s="11"/>
      <c r="R861" s="180" t="s">
        <v>138</v>
      </c>
      <c r="S861" s="181"/>
      <c r="T861" s="181"/>
      <c r="U861" s="181"/>
      <c r="V861" s="182"/>
      <c r="W861" s="182"/>
      <c r="X861" s="182"/>
      <c r="Y861" s="182"/>
      <c r="Z861" s="182"/>
      <c r="AA861" s="182"/>
      <c r="AB861" s="182"/>
      <c r="AC861" s="182"/>
      <c r="AD861" s="183"/>
    </row>
    <row r="862" spans="1:30" s="22" customFormat="1" ht="45.6" customHeight="1" x14ac:dyDescent="0.2">
      <c r="A862" s="17" t="s">
        <v>1</v>
      </c>
      <c r="B862" s="18" t="s">
        <v>581</v>
      </c>
      <c r="C862" s="18" t="s">
        <v>408</v>
      </c>
      <c r="D862" s="19" t="s">
        <v>13</v>
      </c>
      <c r="E862" s="19" t="s">
        <v>14</v>
      </c>
      <c r="F862" s="19" t="s">
        <v>15</v>
      </c>
      <c r="G862" s="19" t="s">
        <v>409</v>
      </c>
      <c r="H862" s="19" t="s">
        <v>410</v>
      </c>
      <c r="I862" s="19" t="s">
        <v>16</v>
      </c>
      <c r="J862" s="19" t="s">
        <v>92</v>
      </c>
      <c r="K862" s="19" t="s">
        <v>580</v>
      </c>
      <c r="L862" s="19" t="s">
        <v>3</v>
      </c>
      <c r="M862" s="19" t="s">
        <v>143</v>
      </c>
      <c r="N862" s="19" t="s">
        <v>406</v>
      </c>
      <c r="O862" s="19" t="s">
        <v>142</v>
      </c>
      <c r="P862" s="19" t="s">
        <v>584</v>
      </c>
      <c r="Q862" s="19" t="s">
        <v>97</v>
      </c>
      <c r="R862" s="19" t="s">
        <v>429</v>
      </c>
      <c r="S862" s="18" t="s">
        <v>96</v>
      </c>
      <c r="T862" s="18" t="s">
        <v>427</v>
      </c>
      <c r="U862" s="23" t="s">
        <v>105</v>
      </c>
      <c r="V862" s="23" t="s">
        <v>106</v>
      </c>
      <c r="W862" s="23" t="s">
        <v>107</v>
      </c>
      <c r="X862" s="23" t="s">
        <v>108</v>
      </c>
      <c r="Y862" s="23" t="s">
        <v>109</v>
      </c>
      <c r="Z862" s="23" t="s">
        <v>110</v>
      </c>
      <c r="AA862" s="20" t="s">
        <v>94</v>
      </c>
      <c r="AB862" s="20" t="s">
        <v>91</v>
      </c>
      <c r="AC862" s="19" t="s">
        <v>407</v>
      </c>
      <c r="AD862" s="21" t="s">
        <v>95</v>
      </c>
    </row>
    <row r="863" spans="1:30" s="3" customFormat="1" ht="39.950000000000003" customHeight="1" x14ac:dyDescent="0.25">
      <c r="A863" s="116" t="s">
        <v>9</v>
      </c>
      <c r="B863" s="48" t="s">
        <v>9</v>
      </c>
      <c r="C863" s="48" t="s">
        <v>9</v>
      </c>
      <c r="D863" s="140"/>
      <c r="E863" s="140"/>
      <c r="F863" s="140"/>
      <c r="G863" s="140"/>
      <c r="H863" s="98"/>
      <c r="I863" s="96"/>
      <c r="J863" s="96"/>
      <c r="K863" s="99"/>
      <c r="L863" s="99"/>
      <c r="M863" s="99" t="s">
        <v>9</v>
      </c>
      <c r="N863" s="48" t="s">
        <v>9</v>
      </c>
      <c r="O863" s="98"/>
      <c r="P863" s="48" t="s">
        <v>9</v>
      </c>
      <c r="Q863" s="132"/>
      <c r="R863" s="48" t="s">
        <v>9</v>
      </c>
      <c r="S863" s="48" t="s">
        <v>9</v>
      </c>
      <c r="T863" s="48" t="s">
        <v>9</v>
      </c>
      <c r="U863" s="125"/>
      <c r="V863" s="96"/>
      <c r="W863" s="125"/>
      <c r="X863" s="96"/>
      <c r="Y863" s="125"/>
      <c r="Z863" s="96"/>
      <c r="AA863" s="96"/>
      <c r="AB863" s="96"/>
      <c r="AC863" s="48" t="s">
        <v>9</v>
      </c>
      <c r="AD863" s="49"/>
    </row>
    <row r="864" spans="1:30" s="3" customFormat="1" ht="39.950000000000003" customHeight="1" x14ac:dyDescent="0.25">
      <c r="A864" s="116" t="s">
        <v>9</v>
      </c>
      <c r="B864" s="48" t="s">
        <v>9</v>
      </c>
      <c r="C864" s="48" t="s">
        <v>9</v>
      </c>
      <c r="D864" s="140"/>
      <c r="E864" s="140"/>
      <c r="F864" s="140"/>
      <c r="G864" s="140"/>
      <c r="H864" s="98"/>
      <c r="I864" s="96"/>
      <c r="J864" s="96"/>
      <c r="K864" s="99"/>
      <c r="L864" s="99"/>
      <c r="M864" s="99" t="s">
        <v>9</v>
      </c>
      <c r="N864" s="48" t="s">
        <v>9</v>
      </c>
      <c r="O864" s="98"/>
      <c r="P864" s="48" t="s">
        <v>9</v>
      </c>
      <c r="Q864" s="132"/>
      <c r="R864" s="48" t="s">
        <v>9</v>
      </c>
      <c r="S864" s="48" t="s">
        <v>9</v>
      </c>
      <c r="T864" s="48" t="s">
        <v>9</v>
      </c>
      <c r="U864" s="125"/>
      <c r="V864" s="96"/>
      <c r="W864" s="125"/>
      <c r="X864" s="96"/>
      <c r="Y864" s="125"/>
      <c r="Z864" s="96"/>
      <c r="AA864" s="96"/>
      <c r="AB864" s="96"/>
      <c r="AC864" s="48" t="s">
        <v>9</v>
      </c>
      <c r="AD864" s="49"/>
    </row>
    <row r="865" spans="1:30" s="3" customFormat="1" ht="39.950000000000003" customHeight="1" x14ac:dyDescent="0.25">
      <c r="A865" s="116" t="s">
        <v>9</v>
      </c>
      <c r="B865" s="48" t="s">
        <v>9</v>
      </c>
      <c r="C865" s="48" t="s">
        <v>9</v>
      </c>
      <c r="D865" s="140"/>
      <c r="E865" s="140"/>
      <c r="F865" s="140"/>
      <c r="G865" s="140"/>
      <c r="H865" s="98"/>
      <c r="I865" s="96"/>
      <c r="J865" s="96"/>
      <c r="K865" s="99"/>
      <c r="L865" s="99"/>
      <c r="M865" s="99" t="s">
        <v>9</v>
      </c>
      <c r="N865" s="48" t="s">
        <v>9</v>
      </c>
      <c r="O865" s="98"/>
      <c r="P865" s="48" t="s">
        <v>9</v>
      </c>
      <c r="Q865" s="132"/>
      <c r="R865" s="48" t="s">
        <v>9</v>
      </c>
      <c r="S865" s="48" t="s">
        <v>9</v>
      </c>
      <c r="T865" s="48" t="s">
        <v>9</v>
      </c>
      <c r="U865" s="125"/>
      <c r="V865" s="96"/>
      <c r="W865" s="125"/>
      <c r="X865" s="96"/>
      <c r="Y865" s="125"/>
      <c r="Z865" s="96"/>
      <c r="AA865" s="96"/>
      <c r="AB865" s="96"/>
      <c r="AC865" s="48" t="s">
        <v>9</v>
      </c>
      <c r="AD865" s="49"/>
    </row>
    <row r="866" spans="1:30" s="3" customFormat="1" ht="39.950000000000003" customHeight="1" x14ac:dyDescent="0.25">
      <c r="A866" s="116" t="s">
        <v>9</v>
      </c>
      <c r="B866" s="48" t="s">
        <v>9</v>
      </c>
      <c r="C866" s="48" t="s">
        <v>9</v>
      </c>
      <c r="D866" s="140"/>
      <c r="E866" s="140"/>
      <c r="F866" s="140"/>
      <c r="G866" s="140"/>
      <c r="H866" s="98"/>
      <c r="I866" s="96"/>
      <c r="J866" s="96"/>
      <c r="K866" s="99"/>
      <c r="L866" s="99"/>
      <c r="M866" s="99" t="s">
        <v>9</v>
      </c>
      <c r="N866" s="48" t="s">
        <v>9</v>
      </c>
      <c r="O866" s="98"/>
      <c r="P866" s="48" t="s">
        <v>9</v>
      </c>
      <c r="Q866" s="132"/>
      <c r="R866" s="48" t="s">
        <v>9</v>
      </c>
      <c r="S866" s="48" t="s">
        <v>9</v>
      </c>
      <c r="T866" s="48" t="s">
        <v>9</v>
      </c>
      <c r="U866" s="125"/>
      <c r="V866" s="96"/>
      <c r="W866" s="125"/>
      <c r="X866" s="96"/>
      <c r="Y866" s="125"/>
      <c r="Z866" s="96"/>
      <c r="AA866" s="96"/>
      <c r="AB866" s="96"/>
      <c r="AC866" s="48" t="s">
        <v>9</v>
      </c>
      <c r="AD866" s="49"/>
    </row>
    <row r="867" spans="1:30" s="3" customFormat="1" ht="39.950000000000003" customHeight="1" x14ac:dyDescent="0.25">
      <c r="A867" s="116" t="s">
        <v>9</v>
      </c>
      <c r="B867" s="48" t="s">
        <v>9</v>
      </c>
      <c r="C867" s="48" t="s">
        <v>9</v>
      </c>
      <c r="D867" s="140"/>
      <c r="E867" s="140"/>
      <c r="F867" s="140"/>
      <c r="G867" s="140"/>
      <c r="H867" s="98"/>
      <c r="I867" s="96"/>
      <c r="J867" s="96"/>
      <c r="K867" s="99"/>
      <c r="L867" s="99"/>
      <c r="M867" s="99" t="s">
        <v>9</v>
      </c>
      <c r="N867" s="48" t="s">
        <v>9</v>
      </c>
      <c r="O867" s="98"/>
      <c r="P867" s="48" t="s">
        <v>9</v>
      </c>
      <c r="Q867" s="132"/>
      <c r="R867" s="48" t="s">
        <v>9</v>
      </c>
      <c r="S867" s="48" t="s">
        <v>9</v>
      </c>
      <c r="T867" s="48" t="s">
        <v>9</v>
      </c>
      <c r="U867" s="125"/>
      <c r="V867" s="96"/>
      <c r="W867" s="125"/>
      <c r="X867" s="96"/>
      <c r="Y867" s="125"/>
      <c r="Z867" s="96"/>
      <c r="AA867" s="96"/>
      <c r="AB867" s="96"/>
      <c r="AC867" s="48" t="s">
        <v>9</v>
      </c>
      <c r="AD867" s="49"/>
    </row>
    <row r="868" spans="1:30" s="3" customFormat="1" ht="39.950000000000003" customHeight="1" x14ac:dyDescent="0.25">
      <c r="A868" s="116" t="s">
        <v>9</v>
      </c>
      <c r="B868" s="48" t="s">
        <v>9</v>
      </c>
      <c r="C868" s="48" t="s">
        <v>9</v>
      </c>
      <c r="D868" s="140"/>
      <c r="E868" s="140"/>
      <c r="F868" s="140"/>
      <c r="G868" s="140"/>
      <c r="H868" s="98"/>
      <c r="I868" s="96"/>
      <c r="J868" s="96"/>
      <c r="K868" s="99"/>
      <c r="L868" s="99"/>
      <c r="M868" s="99" t="s">
        <v>9</v>
      </c>
      <c r="N868" s="48" t="s">
        <v>9</v>
      </c>
      <c r="O868" s="98"/>
      <c r="P868" s="48" t="s">
        <v>9</v>
      </c>
      <c r="Q868" s="132"/>
      <c r="R868" s="48" t="s">
        <v>9</v>
      </c>
      <c r="S868" s="48" t="s">
        <v>9</v>
      </c>
      <c r="T868" s="48" t="s">
        <v>9</v>
      </c>
      <c r="U868" s="125"/>
      <c r="V868" s="96"/>
      <c r="W868" s="125"/>
      <c r="X868" s="96"/>
      <c r="Y868" s="125"/>
      <c r="Z868" s="96"/>
      <c r="AA868" s="96"/>
      <c r="AB868" s="96"/>
      <c r="AC868" s="48" t="s">
        <v>9</v>
      </c>
      <c r="AD868" s="49"/>
    </row>
    <row r="869" spans="1:30" s="3" customFormat="1" ht="6.95" customHeight="1" x14ac:dyDescent="0.25">
      <c r="A869" s="10"/>
      <c r="B869" s="139"/>
      <c r="C869" s="139"/>
      <c r="D869" s="139"/>
      <c r="E869" s="139"/>
      <c r="F869" s="139"/>
      <c r="G869" s="139"/>
      <c r="H869" s="139"/>
      <c r="I869" s="139"/>
      <c r="J869" s="139"/>
      <c r="K869" s="139"/>
      <c r="L869" s="131"/>
      <c r="M869" s="124"/>
      <c r="N869" s="124"/>
      <c r="O869" s="124"/>
      <c r="P869" s="124"/>
      <c r="Q869" s="12"/>
      <c r="R869" s="12"/>
      <c r="S869" s="12"/>
      <c r="T869" s="12"/>
      <c r="U869" s="12"/>
      <c r="V869" s="12"/>
      <c r="W869" s="12"/>
      <c r="X869" s="12"/>
      <c r="Y869" s="12"/>
      <c r="Z869" s="12"/>
      <c r="AA869" s="12"/>
      <c r="AB869" s="12"/>
      <c r="AC869" s="124"/>
      <c r="AD869" s="9"/>
    </row>
    <row r="870" spans="1:30" s="3" customFormat="1" ht="12.75" x14ac:dyDescent="0.25">
      <c r="A870" s="178" t="s">
        <v>582</v>
      </c>
      <c r="B870" s="179"/>
      <c r="C870" s="179"/>
      <c r="D870" s="179"/>
      <c r="E870" s="179"/>
      <c r="F870" s="179"/>
      <c r="G870" s="179"/>
      <c r="H870" s="179"/>
      <c r="I870" s="179"/>
      <c r="J870" s="179"/>
      <c r="K870" s="141"/>
      <c r="L870" s="131"/>
      <c r="M870" s="124"/>
      <c r="N870" s="124"/>
      <c r="O870" s="124"/>
      <c r="P870" s="124"/>
      <c r="Q870" s="124"/>
      <c r="R870" s="124"/>
      <c r="S870" s="124"/>
      <c r="T870" s="124"/>
      <c r="U870" s="124"/>
      <c r="V870" s="124"/>
      <c r="W870" s="124"/>
      <c r="X870" s="124"/>
      <c r="Y870" s="124"/>
      <c r="Z870" s="124"/>
      <c r="AA870" s="124"/>
      <c r="AB870" s="124"/>
      <c r="AC870" s="124"/>
      <c r="AD870" s="9"/>
    </row>
    <row r="871" spans="1:30" s="3" customFormat="1" ht="12.75" x14ac:dyDescent="0.25">
      <c r="A871" s="10"/>
      <c r="B871" s="124"/>
      <c r="C871" s="124"/>
      <c r="D871" s="124"/>
      <c r="E871" s="124"/>
      <c r="F871" s="124"/>
      <c r="G871" s="124"/>
      <c r="H871" s="124"/>
      <c r="I871" s="124"/>
      <c r="J871" s="124"/>
      <c r="K871" s="124"/>
      <c r="L871" s="131"/>
      <c r="M871" s="124"/>
      <c r="N871" s="124"/>
      <c r="O871" s="124"/>
      <c r="P871" s="124"/>
      <c r="Q871" s="124"/>
      <c r="R871" s="124"/>
      <c r="S871" s="124"/>
      <c r="T871" s="124"/>
      <c r="U871" s="124"/>
      <c r="V871" s="124"/>
      <c r="W871" s="124"/>
      <c r="X871" s="124"/>
      <c r="Y871" s="124"/>
      <c r="Z871" s="124"/>
      <c r="AA871" s="124"/>
      <c r="AB871" s="124"/>
      <c r="AC871" s="124"/>
      <c r="AD871" s="9"/>
    </row>
    <row r="872" spans="1:30" s="3" customFormat="1" ht="68.45" customHeight="1" x14ac:dyDescent="0.25">
      <c r="A872" s="13"/>
      <c r="B872" s="123" t="s">
        <v>23</v>
      </c>
      <c r="C872" s="196"/>
      <c r="D872" s="197"/>
      <c r="E872" s="197"/>
      <c r="F872" s="198"/>
      <c r="G872" s="124"/>
      <c r="H872" s="124"/>
      <c r="I872" s="124"/>
      <c r="J872" s="124"/>
      <c r="K872" s="124"/>
      <c r="L872" s="131"/>
      <c r="M872" s="124"/>
      <c r="N872" s="124"/>
      <c r="O872" s="124"/>
      <c r="P872" s="124"/>
      <c r="Q872" s="124"/>
      <c r="R872" s="124"/>
      <c r="S872" s="124"/>
      <c r="T872" s="124"/>
      <c r="U872" s="124"/>
      <c r="V872" s="124"/>
      <c r="W872" s="124"/>
      <c r="X872" s="124"/>
      <c r="Y872" s="124"/>
      <c r="Z872" s="124"/>
      <c r="AA872" s="124"/>
      <c r="AB872" s="124"/>
      <c r="AC872" s="124"/>
      <c r="AD872" s="9"/>
    </row>
    <row r="873" spans="1:30" s="3" customFormat="1" ht="6.95" customHeight="1" thickBot="1" x14ac:dyDescent="0.3">
      <c r="A873" s="14"/>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c r="AD873" s="16"/>
    </row>
    <row r="874" spans="1:30" s="3" customFormat="1" ht="28.5" customHeight="1" x14ac:dyDescent="0.25">
      <c r="A874" s="5" t="s">
        <v>67</v>
      </c>
      <c r="B874" s="114" t="s">
        <v>405</v>
      </c>
      <c r="C874" s="115"/>
      <c r="D874" s="6"/>
      <c r="E874" s="6"/>
      <c r="F874" s="6"/>
      <c r="G874" s="6"/>
      <c r="H874" s="6"/>
      <c r="I874" s="6"/>
      <c r="J874" s="6"/>
      <c r="K874" s="6"/>
      <c r="L874" s="6"/>
      <c r="M874" s="6"/>
      <c r="N874" s="6"/>
      <c r="O874" s="6"/>
      <c r="P874" s="6"/>
      <c r="Q874" s="6"/>
      <c r="R874" s="6"/>
      <c r="S874" s="6"/>
      <c r="T874" s="6"/>
      <c r="U874" s="6"/>
      <c r="V874" s="6"/>
      <c r="W874" s="6"/>
      <c r="X874" s="6"/>
      <c r="Y874" s="6"/>
      <c r="Z874" s="6"/>
      <c r="AA874" s="6"/>
      <c r="AB874" s="6"/>
      <c r="AC874" s="6"/>
      <c r="AD874" s="7"/>
    </row>
    <row r="875" spans="1:30" s="3" customFormat="1" ht="6.95" customHeight="1" x14ac:dyDescent="0.25">
      <c r="A875" s="8"/>
      <c r="B875" s="41"/>
      <c r="C875" s="41"/>
      <c r="D875" s="41"/>
      <c r="E875" s="41"/>
      <c r="F875" s="41"/>
      <c r="G875" s="41"/>
      <c r="H875" s="41"/>
      <c r="I875" s="41"/>
      <c r="J875" s="41"/>
      <c r="K875" s="41"/>
      <c r="L875" s="131"/>
      <c r="M875" s="41"/>
      <c r="N875" s="112"/>
      <c r="O875" s="112"/>
      <c r="P875" s="41"/>
      <c r="Q875" s="41"/>
      <c r="R875" s="41"/>
      <c r="S875" s="41"/>
      <c r="T875" s="112"/>
      <c r="U875" s="41"/>
      <c r="V875" s="41"/>
      <c r="W875" s="41"/>
      <c r="X875" s="41"/>
      <c r="Y875" s="41"/>
      <c r="Z875" s="41"/>
      <c r="AA875" s="50"/>
      <c r="AB875" s="41"/>
      <c r="AC875" s="112"/>
      <c r="AD875" s="9"/>
    </row>
    <row r="876" spans="1:30" s="3" customFormat="1" ht="28.5" customHeight="1" x14ac:dyDescent="0.25">
      <c r="A876" s="10"/>
      <c r="B876" s="123" t="s">
        <v>24</v>
      </c>
      <c r="C876" s="125"/>
      <c r="D876" s="122" t="s">
        <v>17</v>
      </c>
      <c r="E876" s="105"/>
      <c r="F876" s="122" t="s">
        <v>20</v>
      </c>
      <c r="G876" s="105"/>
      <c r="H876" s="124"/>
      <c r="I876" s="124"/>
      <c r="J876" s="124"/>
      <c r="K876" s="124"/>
      <c r="L876" s="131"/>
      <c r="M876" s="124"/>
      <c r="N876" s="124"/>
      <c r="O876" s="124"/>
      <c r="P876" s="124"/>
      <c r="Q876" s="124"/>
      <c r="R876" s="124"/>
      <c r="S876" s="124"/>
      <c r="T876" s="124"/>
      <c r="U876" s="124"/>
      <c r="V876" s="124"/>
      <c r="W876" s="124"/>
      <c r="X876" s="124"/>
      <c r="Y876" s="124"/>
      <c r="Z876" s="124"/>
      <c r="AA876" s="124"/>
      <c r="AB876" s="124"/>
      <c r="AC876" s="124"/>
      <c r="AD876" s="9"/>
    </row>
    <row r="877" spans="1:30" s="3" customFormat="1" ht="6.95" customHeight="1" x14ac:dyDescent="0.25">
      <c r="A877" s="10"/>
      <c r="B877" s="120"/>
      <c r="C877" s="124"/>
      <c r="D877" s="124"/>
      <c r="E877" s="124"/>
      <c r="F877" s="124"/>
      <c r="G877" s="124"/>
      <c r="H877" s="124"/>
      <c r="I877" s="124"/>
      <c r="J877" s="124"/>
      <c r="K877" s="124"/>
      <c r="L877" s="131"/>
      <c r="M877" s="124"/>
      <c r="N877" s="124"/>
      <c r="O877" s="124"/>
      <c r="P877" s="124"/>
      <c r="Q877" s="124"/>
      <c r="R877" s="124"/>
      <c r="S877" s="124"/>
      <c r="T877" s="124"/>
      <c r="U877" s="124"/>
      <c r="V877" s="124"/>
      <c r="W877" s="124"/>
      <c r="X877" s="124"/>
      <c r="Y877" s="124"/>
      <c r="Z877" s="124"/>
      <c r="AA877" s="124"/>
      <c r="AB877" s="124"/>
      <c r="AC877" s="124"/>
      <c r="AD877" s="9"/>
    </row>
    <row r="878" spans="1:30" s="3" customFormat="1" ht="30" customHeight="1" x14ac:dyDescent="0.25">
      <c r="A878" s="10"/>
      <c r="B878" s="123" t="s">
        <v>8</v>
      </c>
      <c r="C878" s="96"/>
      <c r="D878" s="122" t="s">
        <v>18</v>
      </c>
      <c r="E878" s="47"/>
      <c r="F878" s="123" t="s">
        <v>140</v>
      </c>
      <c r="G878" s="98"/>
      <c r="H878" s="176" t="s">
        <v>141</v>
      </c>
      <c r="I878" s="177"/>
      <c r="J878" s="98"/>
      <c r="K878" s="176" t="s">
        <v>139</v>
      </c>
      <c r="L878" s="193"/>
      <c r="M878" s="194" t="s">
        <v>9</v>
      </c>
      <c r="N878" s="195"/>
      <c r="O878" s="124"/>
      <c r="P878" s="124"/>
      <c r="Q878" s="124"/>
      <c r="R878" s="124"/>
      <c r="S878" s="124"/>
      <c r="T878" s="124"/>
      <c r="U878" s="124"/>
      <c r="V878" s="124"/>
      <c r="W878" s="124"/>
      <c r="X878" s="124"/>
      <c r="Y878" s="124"/>
      <c r="Z878" s="124"/>
      <c r="AA878" s="124"/>
      <c r="AB878" s="131"/>
      <c r="AC878" s="124"/>
      <c r="AD878" s="9"/>
    </row>
    <row r="879" spans="1:30" s="3" customFormat="1" ht="6.95" customHeight="1" x14ac:dyDescent="0.2">
      <c r="A879" s="10"/>
      <c r="B879" s="124"/>
      <c r="C879" s="124"/>
      <c r="D879" s="124"/>
      <c r="E879" s="37"/>
      <c r="F879" s="124"/>
      <c r="G879" s="124"/>
      <c r="H879" s="124"/>
      <c r="I879" s="124"/>
      <c r="J879" s="124"/>
      <c r="K879" s="124"/>
      <c r="L879" s="131"/>
      <c r="M879" s="124"/>
      <c r="N879" s="124"/>
      <c r="O879" s="124"/>
      <c r="P879" s="124"/>
      <c r="Q879" s="124"/>
      <c r="R879" s="124"/>
      <c r="S879" s="124"/>
      <c r="T879" s="124"/>
      <c r="U879" s="124"/>
      <c r="V879" s="124"/>
      <c r="W879" s="124"/>
      <c r="X879" s="124"/>
      <c r="Y879" s="124"/>
      <c r="Z879" s="124"/>
      <c r="AA879" s="124"/>
      <c r="AB879" s="124"/>
      <c r="AC879" s="124"/>
      <c r="AD879" s="9"/>
    </row>
    <row r="880" spans="1:30" s="3" customFormat="1" ht="29.25" customHeight="1" x14ac:dyDescent="0.25">
      <c r="A880" s="10"/>
      <c r="B880" s="123" t="s">
        <v>5</v>
      </c>
      <c r="C880" s="96"/>
      <c r="D880" s="123" t="s">
        <v>19</v>
      </c>
      <c r="E880" s="47"/>
      <c r="F880" s="124"/>
      <c r="G880" s="124"/>
      <c r="H880" s="124"/>
      <c r="I880" s="124"/>
      <c r="J880" s="124"/>
      <c r="K880" s="124"/>
      <c r="L880" s="131"/>
      <c r="M880" s="124"/>
      <c r="N880" s="124"/>
      <c r="O880" s="124"/>
      <c r="P880" s="124"/>
      <c r="Q880" s="124"/>
      <c r="R880" s="124"/>
      <c r="S880" s="124"/>
      <c r="T880" s="124"/>
      <c r="U880" s="124"/>
      <c r="V880" s="124"/>
      <c r="W880" s="124"/>
      <c r="X880" s="124"/>
      <c r="Y880" s="124"/>
      <c r="Z880" s="124"/>
      <c r="AA880" s="124"/>
      <c r="AB880" s="124"/>
      <c r="AC880" s="124"/>
      <c r="AD880" s="9"/>
    </row>
    <row r="881" spans="1:30" s="3" customFormat="1" ht="18.600000000000001" customHeight="1" x14ac:dyDescent="0.25">
      <c r="A881" s="10"/>
      <c r="B881" s="124"/>
      <c r="C881" s="124"/>
      <c r="D881" s="124"/>
      <c r="E881" s="124"/>
      <c r="F881" s="124"/>
      <c r="G881" s="124"/>
      <c r="H881" s="124"/>
      <c r="I881" s="185" t="s">
        <v>2</v>
      </c>
      <c r="J881" s="186"/>
      <c r="K881" s="186"/>
      <c r="L881" s="186"/>
      <c r="M881" s="186"/>
      <c r="N881" s="186"/>
      <c r="O881" s="186"/>
      <c r="P881" s="11"/>
      <c r="Q881" s="11"/>
      <c r="R881" s="180" t="s">
        <v>138</v>
      </c>
      <c r="S881" s="181"/>
      <c r="T881" s="181"/>
      <c r="U881" s="181"/>
      <c r="V881" s="182"/>
      <c r="W881" s="182"/>
      <c r="X881" s="182"/>
      <c r="Y881" s="182"/>
      <c r="Z881" s="182"/>
      <c r="AA881" s="182"/>
      <c r="AB881" s="182"/>
      <c r="AC881" s="182"/>
      <c r="AD881" s="183"/>
    </row>
    <row r="882" spans="1:30" s="22" customFormat="1" ht="45.6" customHeight="1" x14ac:dyDescent="0.2">
      <c r="A882" s="17" t="s">
        <v>1</v>
      </c>
      <c r="B882" s="18" t="s">
        <v>581</v>
      </c>
      <c r="C882" s="18" t="s">
        <v>408</v>
      </c>
      <c r="D882" s="19" t="s">
        <v>13</v>
      </c>
      <c r="E882" s="19" t="s">
        <v>14</v>
      </c>
      <c r="F882" s="19" t="s">
        <v>15</v>
      </c>
      <c r="G882" s="19" t="s">
        <v>409</v>
      </c>
      <c r="H882" s="19" t="s">
        <v>410</v>
      </c>
      <c r="I882" s="19" t="s">
        <v>16</v>
      </c>
      <c r="J882" s="19" t="s">
        <v>92</v>
      </c>
      <c r="K882" s="19" t="s">
        <v>580</v>
      </c>
      <c r="L882" s="19" t="s">
        <v>3</v>
      </c>
      <c r="M882" s="19" t="s">
        <v>143</v>
      </c>
      <c r="N882" s="19" t="s">
        <v>406</v>
      </c>
      <c r="O882" s="19" t="s">
        <v>142</v>
      </c>
      <c r="P882" s="19" t="s">
        <v>584</v>
      </c>
      <c r="Q882" s="19" t="s">
        <v>97</v>
      </c>
      <c r="R882" s="19" t="s">
        <v>429</v>
      </c>
      <c r="S882" s="18" t="s">
        <v>96</v>
      </c>
      <c r="T882" s="18" t="s">
        <v>427</v>
      </c>
      <c r="U882" s="23" t="s">
        <v>105</v>
      </c>
      <c r="V882" s="23" t="s">
        <v>106</v>
      </c>
      <c r="W882" s="23" t="s">
        <v>107</v>
      </c>
      <c r="X882" s="23" t="s">
        <v>108</v>
      </c>
      <c r="Y882" s="23" t="s">
        <v>109</v>
      </c>
      <c r="Z882" s="23" t="s">
        <v>110</v>
      </c>
      <c r="AA882" s="20" t="s">
        <v>94</v>
      </c>
      <c r="AB882" s="20" t="s">
        <v>91</v>
      </c>
      <c r="AC882" s="19" t="s">
        <v>407</v>
      </c>
      <c r="AD882" s="21" t="s">
        <v>95</v>
      </c>
    </row>
    <row r="883" spans="1:30" s="3" customFormat="1" ht="39.950000000000003" customHeight="1" x14ac:dyDescent="0.25">
      <c r="A883" s="116" t="s">
        <v>9</v>
      </c>
      <c r="B883" s="48" t="s">
        <v>9</v>
      </c>
      <c r="C883" s="48" t="s">
        <v>9</v>
      </c>
      <c r="D883" s="140"/>
      <c r="E883" s="140"/>
      <c r="F883" s="140"/>
      <c r="G883" s="140"/>
      <c r="H883" s="98"/>
      <c r="I883" s="96"/>
      <c r="J883" s="96"/>
      <c r="K883" s="99"/>
      <c r="L883" s="99"/>
      <c r="M883" s="99" t="s">
        <v>9</v>
      </c>
      <c r="N883" s="48" t="s">
        <v>9</v>
      </c>
      <c r="O883" s="98"/>
      <c r="P883" s="48" t="s">
        <v>9</v>
      </c>
      <c r="Q883" s="132"/>
      <c r="R883" s="48" t="s">
        <v>9</v>
      </c>
      <c r="S883" s="48" t="s">
        <v>9</v>
      </c>
      <c r="T883" s="48" t="s">
        <v>9</v>
      </c>
      <c r="U883" s="125"/>
      <c r="V883" s="96"/>
      <c r="W883" s="125"/>
      <c r="X883" s="96"/>
      <c r="Y883" s="125"/>
      <c r="Z883" s="96"/>
      <c r="AA883" s="96"/>
      <c r="AB883" s="96"/>
      <c r="AC883" s="48" t="s">
        <v>9</v>
      </c>
      <c r="AD883" s="49"/>
    </row>
    <row r="884" spans="1:30" s="3" customFormat="1" ht="39.950000000000003" customHeight="1" x14ac:dyDescent="0.25">
      <c r="A884" s="116" t="s">
        <v>9</v>
      </c>
      <c r="B884" s="48" t="s">
        <v>9</v>
      </c>
      <c r="C884" s="48" t="s">
        <v>9</v>
      </c>
      <c r="D884" s="140"/>
      <c r="E884" s="140"/>
      <c r="F884" s="140"/>
      <c r="G884" s="140"/>
      <c r="H884" s="98"/>
      <c r="I884" s="96"/>
      <c r="J884" s="96"/>
      <c r="K884" s="99"/>
      <c r="L884" s="99"/>
      <c r="M884" s="99" t="s">
        <v>9</v>
      </c>
      <c r="N884" s="48" t="s">
        <v>9</v>
      </c>
      <c r="O884" s="98"/>
      <c r="P884" s="48" t="s">
        <v>9</v>
      </c>
      <c r="Q884" s="132"/>
      <c r="R884" s="48" t="s">
        <v>9</v>
      </c>
      <c r="S884" s="48" t="s">
        <v>9</v>
      </c>
      <c r="T884" s="48" t="s">
        <v>9</v>
      </c>
      <c r="U884" s="125"/>
      <c r="V884" s="96"/>
      <c r="W884" s="125"/>
      <c r="X884" s="96"/>
      <c r="Y884" s="125"/>
      <c r="Z884" s="96"/>
      <c r="AA884" s="96"/>
      <c r="AB884" s="96"/>
      <c r="AC884" s="48" t="s">
        <v>9</v>
      </c>
      <c r="AD884" s="49"/>
    </row>
    <row r="885" spans="1:30" s="3" customFormat="1" ht="39.950000000000003" customHeight="1" x14ac:dyDescent="0.25">
      <c r="A885" s="116" t="s">
        <v>9</v>
      </c>
      <c r="B885" s="48" t="s">
        <v>9</v>
      </c>
      <c r="C885" s="48" t="s">
        <v>9</v>
      </c>
      <c r="D885" s="140"/>
      <c r="E885" s="140"/>
      <c r="F885" s="140"/>
      <c r="G885" s="140"/>
      <c r="H885" s="98"/>
      <c r="I885" s="96"/>
      <c r="J885" s="96"/>
      <c r="K885" s="99"/>
      <c r="L885" s="99"/>
      <c r="M885" s="99" t="s">
        <v>9</v>
      </c>
      <c r="N885" s="48" t="s">
        <v>9</v>
      </c>
      <c r="O885" s="98"/>
      <c r="P885" s="48" t="s">
        <v>9</v>
      </c>
      <c r="Q885" s="132"/>
      <c r="R885" s="48" t="s">
        <v>9</v>
      </c>
      <c r="S885" s="48" t="s">
        <v>9</v>
      </c>
      <c r="T885" s="48" t="s">
        <v>9</v>
      </c>
      <c r="U885" s="125"/>
      <c r="V885" s="96"/>
      <c r="W885" s="125"/>
      <c r="X885" s="96"/>
      <c r="Y885" s="125"/>
      <c r="Z885" s="96"/>
      <c r="AA885" s="96"/>
      <c r="AB885" s="96"/>
      <c r="AC885" s="48" t="s">
        <v>9</v>
      </c>
      <c r="AD885" s="49"/>
    </row>
    <row r="886" spans="1:30" s="3" customFormat="1" ht="39.950000000000003" customHeight="1" x14ac:dyDescent="0.25">
      <c r="A886" s="116" t="s">
        <v>9</v>
      </c>
      <c r="B886" s="48" t="s">
        <v>9</v>
      </c>
      <c r="C886" s="48" t="s">
        <v>9</v>
      </c>
      <c r="D886" s="140"/>
      <c r="E886" s="140"/>
      <c r="F886" s="140"/>
      <c r="G886" s="140"/>
      <c r="H886" s="98"/>
      <c r="I886" s="96"/>
      <c r="J886" s="96"/>
      <c r="K886" s="99"/>
      <c r="L886" s="99"/>
      <c r="M886" s="99" t="s">
        <v>9</v>
      </c>
      <c r="N886" s="48" t="s">
        <v>9</v>
      </c>
      <c r="O886" s="98"/>
      <c r="P886" s="48" t="s">
        <v>9</v>
      </c>
      <c r="Q886" s="132"/>
      <c r="R886" s="48" t="s">
        <v>9</v>
      </c>
      <c r="S886" s="48" t="s">
        <v>9</v>
      </c>
      <c r="T886" s="48" t="s">
        <v>9</v>
      </c>
      <c r="U886" s="125"/>
      <c r="V886" s="96"/>
      <c r="W886" s="125"/>
      <c r="X886" s="96"/>
      <c r="Y886" s="125"/>
      <c r="Z886" s="96"/>
      <c r="AA886" s="96"/>
      <c r="AB886" s="96"/>
      <c r="AC886" s="48" t="s">
        <v>9</v>
      </c>
      <c r="AD886" s="49"/>
    </row>
    <row r="887" spans="1:30" s="3" customFormat="1" ht="39.950000000000003" customHeight="1" x14ac:dyDescent="0.25">
      <c r="A887" s="116" t="s">
        <v>9</v>
      </c>
      <c r="B887" s="48" t="s">
        <v>9</v>
      </c>
      <c r="C887" s="48" t="s">
        <v>9</v>
      </c>
      <c r="D887" s="140"/>
      <c r="E887" s="140"/>
      <c r="F887" s="140"/>
      <c r="G887" s="140"/>
      <c r="H887" s="98"/>
      <c r="I887" s="96"/>
      <c r="J887" s="96"/>
      <c r="K887" s="99"/>
      <c r="L887" s="99"/>
      <c r="M887" s="99" t="s">
        <v>9</v>
      </c>
      <c r="N887" s="48" t="s">
        <v>9</v>
      </c>
      <c r="O887" s="98"/>
      <c r="P887" s="48" t="s">
        <v>9</v>
      </c>
      <c r="Q887" s="132"/>
      <c r="R887" s="48" t="s">
        <v>9</v>
      </c>
      <c r="S887" s="48" t="s">
        <v>9</v>
      </c>
      <c r="T887" s="48" t="s">
        <v>9</v>
      </c>
      <c r="U887" s="125"/>
      <c r="V887" s="96"/>
      <c r="W887" s="125"/>
      <c r="X887" s="96"/>
      <c r="Y887" s="125"/>
      <c r="Z887" s="96"/>
      <c r="AA887" s="96"/>
      <c r="AB887" s="96"/>
      <c r="AC887" s="48" t="s">
        <v>9</v>
      </c>
      <c r="AD887" s="49"/>
    </row>
    <row r="888" spans="1:30" s="3" customFormat="1" ht="39.950000000000003" customHeight="1" x14ac:dyDescent="0.25">
      <c r="A888" s="116" t="s">
        <v>9</v>
      </c>
      <c r="B888" s="48" t="s">
        <v>9</v>
      </c>
      <c r="C888" s="48" t="s">
        <v>9</v>
      </c>
      <c r="D888" s="140"/>
      <c r="E888" s="140"/>
      <c r="F888" s="140"/>
      <c r="G888" s="140"/>
      <c r="H888" s="98"/>
      <c r="I888" s="96"/>
      <c r="J888" s="96"/>
      <c r="K888" s="99"/>
      <c r="L888" s="99"/>
      <c r="M888" s="99" t="s">
        <v>9</v>
      </c>
      <c r="N888" s="48" t="s">
        <v>9</v>
      </c>
      <c r="O888" s="98"/>
      <c r="P888" s="48" t="s">
        <v>9</v>
      </c>
      <c r="Q888" s="132"/>
      <c r="R888" s="48" t="s">
        <v>9</v>
      </c>
      <c r="S888" s="48" t="s">
        <v>9</v>
      </c>
      <c r="T888" s="48" t="s">
        <v>9</v>
      </c>
      <c r="U888" s="125"/>
      <c r="V888" s="96"/>
      <c r="W888" s="125"/>
      <c r="X888" s="96"/>
      <c r="Y888" s="125"/>
      <c r="Z888" s="96"/>
      <c r="AA888" s="96"/>
      <c r="AB888" s="96"/>
      <c r="AC888" s="48" t="s">
        <v>9</v>
      </c>
      <c r="AD888" s="49"/>
    </row>
    <row r="889" spans="1:30" s="3" customFormat="1" ht="6.95" customHeight="1" x14ac:dyDescent="0.25">
      <c r="A889" s="10"/>
      <c r="B889" s="139"/>
      <c r="C889" s="139"/>
      <c r="D889" s="139"/>
      <c r="E889" s="139"/>
      <c r="F889" s="139"/>
      <c r="G889" s="139"/>
      <c r="H889" s="139"/>
      <c r="I889" s="139"/>
      <c r="J889" s="139"/>
      <c r="K889" s="139"/>
      <c r="L889" s="131"/>
      <c r="M889" s="124"/>
      <c r="N889" s="124"/>
      <c r="O889" s="124"/>
      <c r="P889" s="124"/>
      <c r="Q889" s="12"/>
      <c r="R889" s="12"/>
      <c r="S889" s="12"/>
      <c r="T889" s="12"/>
      <c r="U889" s="12"/>
      <c r="V889" s="12"/>
      <c r="W889" s="12"/>
      <c r="X889" s="12"/>
      <c r="Y889" s="12"/>
      <c r="Z889" s="12"/>
      <c r="AA889" s="12"/>
      <c r="AB889" s="12"/>
      <c r="AC889" s="124"/>
      <c r="AD889" s="9"/>
    </row>
    <row r="890" spans="1:30" s="3" customFormat="1" ht="12.75" x14ac:dyDescent="0.25">
      <c r="A890" s="178" t="s">
        <v>582</v>
      </c>
      <c r="B890" s="179"/>
      <c r="C890" s="179"/>
      <c r="D890" s="179"/>
      <c r="E890" s="179"/>
      <c r="F890" s="179"/>
      <c r="G890" s="179"/>
      <c r="H890" s="179"/>
      <c r="I890" s="179"/>
      <c r="J890" s="179"/>
      <c r="K890" s="141"/>
      <c r="L890" s="131"/>
      <c r="M890" s="124"/>
      <c r="N890" s="124"/>
      <c r="O890" s="124"/>
      <c r="P890" s="124"/>
      <c r="Q890" s="124"/>
      <c r="R890" s="124"/>
      <c r="S890" s="124"/>
      <c r="T890" s="124"/>
      <c r="U890" s="124"/>
      <c r="V890" s="124"/>
      <c r="W890" s="124"/>
      <c r="X890" s="124"/>
      <c r="Y890" s="124"/>
      <c r="Z890" s="124"/>
      <c r="AA890" s="124"/>
      <c r="AB890" s="124"/>
      <c r="AC890" s="124"/>
      <c r="AD890" s="9"/>
    </row>
    <row r="891" spans="1:30" s="3" customFormat="1" ht="12.75" x14ac:dyDescent="0.25">
      <c r="A891" s="10"/>
      <c r="B891" s="124"/>
      <c r="C891" s="124"/>
      <c r="D891" s="124"/>
      <c r="E891" s="124"/>
      <c r="F891" s="124"/>
      <c r="G891" s="124"/>
      <c r="H891" s="124"/>
      <c r="I891" s="124"/>
      <c r="J891" s="124"/>
      <c r="K891" s="124"/>
      <c r="L891" s="131"/>
      <c r="M891" s="124"/>
      <c r="N891" s="124"/>
      <c r="O891" s="124"/>
      <c r="P891" s="124"/>
      <c r="Q891" s="124"/>
      <c r="R891" s="124"/>
      <c r="S891" s="124"/>
      <c r="T891" s="124"/>
      <c r="U891" s="124"/>
      <c r="V891" s="124"/>
      <c r="W891" s="124"/>
      <c r="X891" s="124"/>
      <c r="Y891" s="124"/>
      <c r="Z891" s="124"/>
      <c r="AA891" s="124"/>
      <c r="AB891" s="124"/>
      <c r="AC891" s="124"/>
      <c r="AD891" s="9"/>
    </row>
    <row r="892" spans="1:30" s="3" customFormat="1" ht="68.45" customHeight="1" x14ac:dyDescent="0.25">
      <c r="A892" s="13"/>
      <c r="B892" s="123" t="s">
        <v>23</v>
      </c>
      <c r="C892" s="196"/>
      <c r="D892" s="197"/>
      <c r="E892" s="197"/>
      <c r="F892" s="198"/>
      <c r="G892" s="124"/>
      <c r="H892" s="124"/>
      <c r="I892" s="124"/>
      <c r="J892" s="124"/>
      <c r="K892" s="124"/>
      <c r="L892" s="131"/>
      <c r="M892" s="124"/>
      <c r="N892" s="124"/>
      <c r="O892" s="124"/>
      <c r="P892" s="124"/>
      <c r="Q892" s="124"/>
      <c r="R892" s="124"/>
      <c r="S892" s="124"/>
      <c r="T892" s="124"/>
      <c r="U892" s="124"/>
      <c r="V892" s="124"/>
      <c r="W892" s="124"/>
      <c r="X892" s="124"/>
      <c r="Y892" s="124"/>
      <c r="Z892" s="124"/>
      <c r="AA892" s="124"/>
      <c r="AB892" s="124"/>
      <c r="AC892" s="124"/>
      <c r="AD892" s="9"/>
    </row>
    <row r="893" spans="1:30" s="3" customFormat="1" ht="6.95" customHeight="1" thickBot="1" x14ac:dyDescent="0.3">
      <c r="A893" s="14"/>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c r="AD893" s="16"/>
    </row>
    <row r="894" spans="1:30" s="3" customFormat="1" ht="28.5" customHeight="1" x14ac:dyDescent="0.25">
      <c r="A894" s="5" t="s">
        <v>68</v>
      </c>
      <c r="B894" s="114" t="s">
        <v>405</v>
      </c>
      <c r="C894" s="115"/>
      <c r="D894" s="6"/>
      <c r="E894" s="6"/>
      <c r="F894" s="6"/>
      <c r="G894" s="6"/>
      <c r="H894" s="6"/>
      <c r="I894" s="6"/>
      <c r="J894" s="6"/>
      <c r="K894" s="6"/>
      <c r="L894" s="6"/>
      <c r="M894" s="6"/>
      <c r="N894" s="6"/>
      <c r="O894" s="6"/>
      <c r="P894" s="6"/>
      <c r="Q894" s="6"/>
      <c r="R894" s="6"/>
      <c r="S894" s="6"/>
      <c r="T894" s="6"/>
      <c r="U894" s="6"/>
      <c r="V894" s="6"/>
      <c r="W894" s="6"/>
      <c r="X894" s="6"/>
      <c r="Y894" s="6"/>
      <c r="Z894" s="6"/>
      <c r="AA894" s="6"/>
      <c r="AB894" s="6"/>
      <c r="AC894" s="6"/>
      <c r="AD894" s="7"/>
    </row>
    <row r="895" spans="1:30" s="3" customFormat="1" ht="6.95" customHeight="1" x14ac:dyDescent="0.25">
      <c r="A895" s="8"/>
      <c r="B895" s="41"/>
      <c r="C895" s="41"/>
      <c r="D895" s="41"/>
      <c r="E895" s="41"/>
      <c r="F895" s="41"/>
      <c r="G895" s="41"/>
      <c r="H895" s="41"/>
      <c r="I895" s="41"/>
      <c r="J895" s="41"/>
      <c r="K895" s="41"/>
      <c r="L895" s="131"/>
      <c r="M895" s="41"/>
      <c r="N895" s="112"/>
      <c r="O895" s="112"/>
      <c r="P895" s="41"/>
      <c r="Q895" s="41"/>
      <c r="R895" s="41"/>
      <c r="S895" s="41"/>
      <c r="T895" s="112"/>
      <c r="U895" s="41"/>
      <c r="V895" s="41"/>
      <c r="W895" s="41"/>
      <c r="X895" s="41"/>
      <c r="Y895" s="41"/>
      <c r="Z895" s="41"/>
      <c r="AA895" s="50"/>
      <c r="AB895" s="41"/>
      <c r="AC895" s="112"/>
      <c r="AD895" s="9"/>
    </row>
    <row r="896" spans="1:30" s="3" customFormat="1" ht="28.5" customHeight="1" x14ac:dyDescent="0.25">
      <c r="A896" s="10"/>
      <c r="B896" s="123" t="s">
        <v>24</v>
      </c>
      <c r="C896" s="125"/>
      <c r="D896" s="122" t="s">
        <v>17</v>
      </c>
      <c r="E896" s="105"/>
      <c r="F896" s="122" t="s">
        <v>20</v>
      </c>
      <c r="G896" s="105"/>
      <c r="H896" s="124"/>
      <c r="I896" s="124"/>
      <c r="J896" s="124"/>
      <c r="K896" s="124"/>
      <c r="L896" s="131"/>
      <c r="M896" s="124"/>
      <c r="N896" s="124"/>
      <c r="O896" s="124"/>
      <c r="P896" s="124"/>
      <c r="Q896" s="124"/>
      <c r="R896" s="124"/>
      <c r="S896" s="124"/>
      <c r="T896" s="124"/>
      <c r="U896" s="124"/>
      <c r="V896" s="124"/>
      <c r="W896" s="124"/>
      <c r="X896" s="124"/>
      <c r="Y896" s="124"/>
      <c r="Z896" s="124"/>
      <c r="AA896" s="124"/>
      <c r="AB896" s="124"/>
      <c r="AC896" s="124"/>
      <c r="AD896" s="9"/>
    </row>
    <row r="897" spans="1:30" s="3" customFormat="1" ht="6.95" customHeight="1" x14ac:dyDescent="0.25">
      <c r="A897" s="10"/>
      <c r="B897" s="120"/>
      <c r="C897" s="124"/>
      <c r="D897" s="124"/>
      <c r="E897" s="124"/>
      <c r="F897" s="124"/>
      <c r="G897" s="124"/>
      <c r="H897" s="124"/>
      <c r="I897" s="124"/>
      <c r="J897" s="124"/>
      <c r="K897" s="124"/>
      <c r="L897" s="131"/>
      <c r="M897" s="124"/>
      <c r="N897" s="124"/>
      <c r="O897" s="124"/>
      <c r="P897" s="124"/>
      <c r="Q897" s="124"/>
      <c r="R897" s="124"/>
      <c r="S897" s="124"/>
      <c r="T897" s="124"/>
      <c r="U897" s="124"/>
      <c r="V897" s="124"/>
      <c r="W897" s="124"/>
      <c r="X897" s="124"/>
      <c r="Y897" s="124"/>
      <c r="Z897" s="124"/>
      <c r="AA897" s="124"/>
      <c r="AB897" s="124"/>
      <c r="AC897" s="124"/>
      <c r="AD897" s="9"/>
    </row>
    <row r="898" spans="1:30" s="3" customFormat="1" ht="30" customHeight="1" x14ac:dyDescent="0.25">
      <c r="A898" s="10"/>
      <c r="B898" s="123" t="s">
        <v>8</v>
      </c>
      <c r="C898" s="96"/>
      <c r="D898" s="122" t="s">
        <v>18</v>
      </c>
      <c r="E898" s="47"/>
      <c r="F898" s="123" t="s">
        <v>140</v>
      </c>
      <c r="G898" s="98"/>
      <c r="H898" s="176" t="s">
        <v>141</v>
      </c>
      <c r="I898" s="177"/>
      <c r="J898" s="98"/>
      <c r="K898" s="176" t="s">
        <v>139</v>
      </c>
      <c r="L898" s="193"/>
      <c r="M898" s="194" t="s">
        <v>9</v>
      </c>
      <c r="N898" s="195"/>
      <c r="O898" s="124"/>
      <c r="P898" s="124"/>
      <c r="Q898" s="124"/>
      <c r="R898" s="124"/>
      <c r="S898" s="124"/>
      <c r="T898" s="124"/>
      <c r="U898" s="124"/>
      <c r="V898" s="124"/>
      <c r="W898" s="124"/>
      <c r="X898" s="124"/>
      <c r="Y898" s="124"/>
      <c r="Z898" s="124"/>
      <c r="AA898" s="124"/>
      <c r="AB898" s="131"/>
      <c r="AC898" s="124"/>
      <c r="AD898" s="9"/>
    </row>
    <row r="899" spans="1:30" s="3" customFormat="1" ht="6.95" customHeight="1" x14ac:dyDescent="0.2">
      <c r="A899" s="10"/>
      <c r="B899" s="124"/>
      <c r="C899" s="124"/>
      <c r="D899" s="124"/>
      <c r="E899" s="37"/>
      <c r="F899" s="124"/>
      <c r="G899" s="124"/>
      <c r="H899" s="124"/>
      <c r="I899" s="124"/>
      <c r="J899" s="124"/>
      <c r="K899" s="124"/>
      <c r="L899" s="131"/>
      <c r="M899" s="124"/>
      <c r="N899" s="124"/>
      <c r="O899" s="124"/>
      <c r="P899" s="124"/>
      <c r="Q899" s="124"/>
      <c r="R899" s="124"/>
      <c r="S899" s="124"/>
      <c r="T899" s="124"/>
      <c r="U899" s="124"/>
      <c r="V899" s="124"/>
      <c r="W899" s="124"/>
      <c r="X899" s="124"/>
      <c r="Y899" s="124"/>
      <c r="Z899" s="124"/>
      <c r="AA899" s="124"/>
      <c r="AB899" s="124"/>
      <c r="AC899" s="124"/>
      <c r="AD899" s="9"/>
    </row>
    <row r="900" spans="1:30" s="3" customFormat="1" ht="29.25" customHeight="1" x14ac:dyDescent="0.25">
      <c r="A900" s="10"/>
      <c r="B900" s="123" t="s">
        <v>5</v>
      </c>
      <c r="C900" s="96"/>
      <c r="D900" s="123" t="s">
        <v>19</v>
      </c>
      <c r="E900" s="47"/>
      <c r="F900" s="124"/>
      <c r="G900" s="124"/>
      <c r="H900" s="124"/>
      <c r="I900" s="124"/>
      <c r="J900" s="124"/>
      <c r="K900" s="124"/>
      <c r="L900" s="131"/>
      <c r="M900" s="124"/>
      <c r="N900" s="124"/>
      <c r="O900" s="124"/>
      <c r="P900" s="124"/>
      <c r="Q900" s="124"/>
      <c r="R900" s="124"/>
      <c r="S900" s="124"/>
      <c r="T900" s="124"/>
      <c r="U900" s="124"/>
      <c r="V900" s="124"/>
      <c r="W900" s="124"/>
      <c r="X900" s="124"/>
      <c r="Y900" s="124"/>
      <c r="Z900" s="124"/>
      <c r="AA900" s="124"/>
      <c r="AB900" s="124"/>
      <c r="AC900" s="124"/>
      <c r="AD900" s="9"/>
    </row>
    <row r="901" spans="1:30" s="3" customFormat="1" ht="18.600000000000001" customHeight="1" x14ac:dyDescent="0.25">
      <c r="A901" s="10"/>
      <c r="B901" s="124"/>
      <c r="C901" s="124"/>
      <c r="D901" s="124"/>
      <c r="E901" s="124"/>
      <c r="F901" s="124"/>
      <c r="G901" s="124"/>
      <c r="H901" s="124"/>
      <c r="I901" s="185" t="s">
        <v>2</v>
      </c>
      <c r="J901" s="186"/>
      <c r="K901" s="186"/>
      <c r="L901" s="186"/>
      <c r="M901" s="186"/>
      <c r="N901" s="186"/>
      <c r="O901" s="186"/>
      <c r="P901" s="11"/>
      <c r="Q901" s="11"/>
      <c r="R901" s="180" t="s">
        <v>138</v>
      </c>
      <c r="S901" s="181"/>
      <c r="T901" s="181"/>
      <c r="U901" s="181"/>
      <c r="V901" s="182"/>
      <c r="W901" s="182"/>
      <c r="X901" s="182"/>
      <c r="Y901" s="182"/>
      <c r="Z901" s="182"/>
      <c r="AA901" s="182"/>
      <c r="AB901" s="182"/>
      <c r="AC901" s="182"/>
      <c r="AD901" s="183"/>
    </row>
    <row r="902" spans="1:30" s="22" customFormat="1" ht="45.6" customHeight="1" x14ac:dyDescent="0.2">
      <c r="A902" s="17" t="s">
        <v>1</v>
      </c>
      <c r="B902" s="18" t="s">
        <v>581</v>
      </c>
      <c r="C902" s="18" t="s">
        <v>408</v>
      </c>
      <c r="D902" s="19" t="s">
        <v>13</v>
      </c>
      <c r="E902" s="19" t="s">
        <v>14</v>
      </c>
      <c r="F902" s="19" t="s">
        <v>15</v>
      </c>
      <c r="G902" s="19" t="s">
        <v>409</v>
      </c>
      <c r="H902" s="19" t="s">
        <v>410</v>
      </c>
      <c r="I902" s="19" t="s">
        <v>16</v>
      </c>
      <c r="J902" s="19" t="s">
        <v>92</v>
      </c>
      <c r="K902" s="19" t="s">
        <v>580</v>
      </c>
      <c r="L902" s="19" t="s">
        <v>3</v>
      </c>
      <c r="M902" s="19" t="s">
        <v>143</v>
      </c>
      <c r="N902" s="19" t="s">
        <v>406</v>
      </c>
      <c r="O902" s="19" t="s">
        <v>142</v>
      </c>
      <c r="P902" s="19" t="s">
        <v>584</v>
      </c>
      <c r="Q902" s="19" t="s">
        <v>97</v>
      </c>
      <c r="R902" s="19" t="s">
        <v>429</v>
      </c>
      <c r="S902" s="18" t="s">
        <v>96</v>
      </c>
      <c r="T902" s="18" t="s">
        <v>427</v>
      </c>
      <c r="U902" s="23" t="s">
        <v>105</v>
      </c>
      <c r="V902" s="23" t="s">
        <v>106</v>
      </c>
      <c r="W902" s="23" t="s">
        <v>107</v>
      </c>
      <c r="X902" s="23" t="s">
        <v>108</v>
      </c>
      <c r="Y902" s="23" t="s">
        <v>109</v>
      </c>
      <c r="Z902" s="23" t="s">
        <v>110</v>
      </c>
      <c r="AA902" s="20" t="s">
        <v>94</v>
      </c>
      <c r="AB902" s="20" t="s">
        <v>91</v>
      </c>
      <c r="AC902" s="19" t="s">
        <v>407</v>
      </c>
      <c r="AD902" s="21" t="s">
        <v>95</v>
      </c>
    </row>
    <row r="903" spans="1:30" s="3" customFormat="1" ht="39.950000000000003" customHeight="1" x14ac:dyDescent="0.25">
      <c r="A903" s="116" t="s">
        <v>9</v>
      </c>
      <c r="B903" s="48" t="s">
        <v>9</v>
      </c>
      <c r="C903" s="48" t="s">
        <v>9</v>
      </c>
      <c r="D903" s="140"/>
      <c r="E903" s="140"/>
      <c r="F903" s="140"/>
      <c r="G903" s="140"/>
      <c r="H903" s="98"/>
      <c r="I903" s="96"/>
      <c r="J903" s="96"/>
      <c r="K903" s="99"/>
      <c r="L903" s="99"/>
      <c r="M903" s="99" t="s">
        <v>9</v>
      </c>
      <c r="N903" s="48" t="s">
        <v>9</v>
      </c>
      <c r="O903" s="98"/>
      <c r="P903" s="48" t="s">
        <v>9</v>
      </c>
      <c r="Q903" s="132"/>
      <c r="R903" s="48" t="s">
        <v>9</v>
      </c>
      <c r="S903" s="48" t="s">
        <v>9</v>
      </c>
      <c r="T903" s="48" t="s">
        <v>9</v>
      </c>
      <c r="U903" s="125"/>
      <c r="V903" s="96"/>
      <c r="W903" s="125"/>
      <c r="X903" s="96"/>
      <c r="Y903" s="125"/>
      <c r="Z903" s="96"/>
      <c r="AA903" s="96"/>
      <c r="AB903" s="96"/>
      <c r="AC903" s="48" t="s">
        <v>9</v>
      </c>
      <c r="AD903" s="49"/>
    </row>
    <row r="904" spans="1:30" s="3" customFormat="1" ht="39.950000000000003" customHeight="1" x14ac:dyDescent="0.25">
      <c r="A904" s="116" t="s">
        <v>9</v>
      </c>
      <c r="B904" s="48" t="s">
        <v>9</v>
      </c>
      <c r="C904" s="48" t="s">
        <v>9</v>
      </c>
      <c r="D904" s="140"/>
      <c r="E904" s="140"/>
      <c r="F904" s="140"/>
      <c r="G904" s="140"/>
      <c r="H904" s="98"/>
      <c r="I904" s="96"/>
      <c r="J904" s="96"/>
      <c r="K904" s="99"/>
      <c r="L904" s="99"/>
      <c r="M904" s="99" t="s">
        <v>9</v>
      </c>
      <c r="N904" s="48" t="s">
        <v>9</v>
      </c>
      <c r="O904" s="98"/>
      <c r="P904" s="48" t="s">
        <v>9</v>
      </c>
      <c r="Q904" s="132"/>
      <c r="R904" s="48" t="s">
        <v>9</v>
      </c>
      <c r="S904" s="48" t="s">
        <v>9</v>
      </c>
      <c r="T904" s="48" t="s">
        <v>9</v>
      </c>
      <c r="U904" s="125"/>
      <c r="V904" s="96"/>
      <c r="W904" s="125"/>
      <c r="X904" s="96"/>
      <c r="Y904" s="125"/>
      <c r="Z904" s="96"/>
      <c r="AA904" s="96"/>
      <c r="AB904" s="96"/>
      <c r="AC904" s="48" t="s">
        <v>9</v>
      </c>
      <c r="AD904" s="49"/>
    </row>
    <row r="905" spans="1:30" s="3" customFormat="1" ht="39.950000000000003" customHeight="1" x14ac:dyDescent="0.25">
      <c r="A905" s="116" t="s">
        <v>9</v>
      </c>
      <c r="B905" s="48" t="s">
        <v>9</v>
      </c>
      <c r="C905" s="48" t="s">
        <v>9</v>
      </c>
      <c r="D905" s="140"/>
      <c r="E905" s="140"/>
      <c r="F905" s="140"/>
      <c r="G905" s="140"/>
      <c r="H905" s="98"/>
      <c r="I905" s="96"/>
      <c r="J905" s="96"/>
      <c r="K905" s="99"/>
      <c r="L905" s="99"/>
      <c r="M905" s="99" t="s">
        <v>9</v>
      </c>
      <c r="N905" s="48" t="s">
        <v>9</v>
      </c>
      <c r="O905" s="98"/>
      <c r="P905" s="48" t="s">
        <v>9</v>
      </c>
      <c r="Q905" s="132"/>
      <c r="R905" s="48" t="s">
        <v>9</v>
      </c>
      <c r="S905" s="48" t="s">
        <v>9</v>
      </c>
      <c r="T905" s="48" t="s">
        <v>9</v>
      </c>
      <c r="U905" s="125"/>
      <c r="V905" s="96"/>
      <c r="W905" s="125"/>
      <c r="X905" s="96"/>
      <c r="Y905" s="125"/>
      <c r="Z905" s="96"/>
      <c r="AA905" s="96"/>
      <c r="AB905" s="96"/>
      <c r="AC905" s="48" t="s">
        <v>9</v>
      </c>
      <c r="AD905" s="49"/>
    </row>
    <row r="906" spans="1:30" s="3" customFormat="1" ht="39.950000000000003" customHeight="1" x14ac:dyDescent="0.25">
      <c r="A906" s="116" t="s">
        <v>9</v>
      </c>
      <c r="B906" s="48" t="s">
        <v>9</v>
      </c>
      <c r="C906" s="48" t="s">
        <v>9</v>
      </c>
      <c r="D906" s="140"/>
      <c r="E906" s="140"/>
      <c r="F906" s="140"/>
      <c r="G906" s="140"/>
      <c r="H906" s="98"/>
      <c r="I906" s="96"/>
      <c r="J906" s="96"/>
      <c r="K906" s="99"/>
      <c r="L906" s="99"/>
      <c r="M906" s="99" t="s">
        <v>9</v>
      </c>
      <c r="N906" s="48" t="s">
        <v>9</v>
      </c>
      <c r="O906" s="98"/>
      <c r="P906" s="48" t="s">
        <v>9</v>
      </c>
      <c r="Q906" s="132"/>
      <c r="R906" s="48" t="s">
        <v>9</v>
      </c>
      <c r="S906" s="48" t="s">
        <v>9</v>
      </c>
      <c r="T906" s="48" t="s">
        <v>9</v>
      </c>
      <c r="U906" s="125"/>
      <c r="V906" s="96"/>
      <c r="W906" s="125"/>
      <c r="X906" s="96"/>
      <c r="Y906" s="125"/>
      <c r="Z906" s="96"/>
      <c r="AA906" s="96"/>
      <c r="AB906" s="96"/>
      <c r="AC906" s="48" t="s">
        <v>9</v>
      </c>
      <c r="AD906" s="49"/>
    </row>
    <row r="907" spans="1:30" s="3" customFormat="1" ht="39.950000000000003" customHeight="1" x14ac:dyDescent="0.25">
      <c r="A907" s="116" t="s">
        <v>9</v>
      </c>
      <c r="B907" s="48" t="s">
        <v>9</v>
      </c>
      <c r="C907" s="48" t="s">
        <v>9</v>
      </c>
      <c r="D907" s="140"/>
      <c r="E907" s="140"/>
      <c r="F907" s="140"/>
      <c r="G907" s="140"/>
      <c r="H907" s="98"/>
      <c r="I907" s="96"/>
      <c r="J907" s="96"/>
      <c r="K907" s="99"/>
      <c r="L907" s="99"/>
      <c r="M907" s="99" t="s">
        <v>9</v>
      </c>
      <c r="N907" s="48" t="s">
        <v>9</v>
      </c>
      <c r="O907" s="98"/>
      <c r="P907" s="48" t="s">
        <v>9</v>
      </c>
      <c r="Q907" s="132"/>
      <c r="R907" s="48" t="s">
        <v>9</v>
      </c>
      <c r="S907" s="48" t="s">
        <v>9</v>
      </c>
      <c r="T907" s="48" t="s">
        <v>9</v>
      </c>
      <c r="U907" s="125"/>
      <c r="V907" s="96"/>
      <c r="W907" s="125"/>
      <c r="X907" s="96"/>
      <c r="Y907" s="125"/>
      <c r="Z907" s="96"/>
      <c r="AA907" s="96"/>
      <c r="AB907" s="96"/>
      <c r="AC907" s="48" t="s">
        <v>9</v>
      </c>
      <c r="AD907" s="49"/>
    </row>
    <row r="908" spans="1:30" s="3" customFormat="1" ht="39.950000000000003" customHeight="1" x14ac:dyDescent="0.25">
      <c r="A908" s="116" t="s">
        <v>9</v>
      </c>
      <c r="B908" s="48" t="s">
        <v>9</v>
      </c>
      <c r="C908" s="48" t="s">
        <v>9</v>
      </c>
      <c r="D908" s="140"/>
      <c r="E908" s="140"/>
      <c r="F908" s="140"/>
      <c r="G908" s="140"/>
      <c r="H908" s="98"/>
      <c r="I908" s="96"/>
      <c r="J908" s="96"/>
      <c r="K908" s="99"/>
      <c r="L908" s="99"/>
      <c r="M908" s="99" t="s">
        <v>9</v>
      </c>
      <c r="N908" s="48" t="s">
        <v>9</v>
      </c>
      <c r="O908" s="98"/>
      <c r="P908" s="48" t="s">
        <v>9</v>
      </c>
      <c r="Q908" s="132"/>
      <c r="R908" s="48" t="s">
        <v>9</v>
      </c>
      <c r="S908" s="48" t="s">
        <v>9</v>
      </c>
      <c r="T908" s="48" t="s">
        <v>9</v>
      </c>
      <c r="U908" s="125"/>
      <c r="V908" s="96"/>
      <c r="W908" s="125"/>
      <c r="X908" s="96"/>
      <c r="Y908" s="125"/>
      <c r="Z908" s="96"/>
      <c r="AA908" s="96"/>
      <c r="AB908" s="96"/>
      <c r="AC908" s="48" t="s">
        <v>9</v>
      </c>
      <c r="AD908" s="49"/>
    </row>
    <row r="909" spans="1:30" s="3" customFormat="1" ht="6.95" customHeight="1" x14ac:dyDescent="0.25">
      <c r="A909" s="10"/>
      <c r="B909" s="139"/>
      <c r="C909" s="139"/>
      <c r="D909" s="139"/>
      <c r="E909" s="139"/>
      <c r="F909" s="139"/>
      <c r="G909" s="139"/>
      <c r="H909" s="139"/>
      <c r="I909" s="139"/>
      <c r="J909" s="139"/>
      <c r="K909" s="139"/>
      <c r="L909" s="131"/>
      <c r="M909" s="124"/>
      <c r="N909" s="124"/>
      <c r="O909" s="124"/>
      <c r="P909" s="124"/>
      <c r="Q909" s="12"/>
      <c r="R909" s="12"/>
      <c r="S909" s="12"/>
      <c r="T909" s="12"/>
      <c r="U909" s="12"/>
      <c r="V909" s="12"/>
      <c r="W909" s="12"/>
      <c r="X909" s="12"/>
      <c r="Y909" s="12"/>
      <c r="Z909" s="12"/>
      <c r="AA909" s="12"/>
      <c r="AB909" s="12"/>
      <c r="AC909" s="124"/>
      <c r="AD909" s="9"/>
    </row>
    <row r="910" spans="1:30" s="3" customFormat="1" ht="12.75" x14ac:dyDescent="0.25">
      <c r="A910" s="178" t="s">
        <v>582</v>
      </c>
      <c r="B910" s="179"/>
      <c r="C910" s="179"/>
      <c r="D910" s="179"/>
      <c r="E910" s="179"/>
      <c r="F910" s="179"/>
      <c r="G910" s="179"/>
      <c r="H910" s="179"/>
      <c r="I910" s="179"/>
      <c r="J910" s="179"/>
      <c r="K910" s="141"/>
      <c r="L910" s="131"/>
      <c r="M910" s="124"/>
      <c r="N910" s="124"/>
      <c r="O910" s="124"/>
      <c r="P910" s="124"/>
      <c r="Q910" s="124"/>
      <c r="R910" s="124"/>
      <c r="S910" s="124"/>
      <c r="T910" s="124"/>
      <c r="U910" s="124"/>
      <c r="V910" s="124"/>
      <c r="W910" s="124"/>
      <c r="X910" s="124"/>
      <c r="Y910" s="124"/>
      <c r="Z910" s="124"/>
      <c r="AA910" s="124"/>
      <c r="AB910" s="124"/>
      <c r="AC910" s="124"/>
      <c r="AD910" s="9"/>
    </row>
    <row r="911" spans="1:30" s="3" customFormat="1" ht="12.75" x14ac:dyDescent="0.25">
      <c r="A911" s="10"/>
      <c r="B911" s="124"/>
      <c r="C911" s="124"/>
      <c r="D911" s="124"/>
      <c r="E911" s="124"/>
      <c r="F911" s="124"/>
      <c r="G911" s="124"/>
      <c r="H911" s="124"/>
      <c r="I911" s="124"/>
      <c r="J911" s="124"/>
      <c r="K911" s="124"/>
      <c r="L911" s="131"/>
      <c r="M911" s="124"/>
      <c r="N911" s="124"/>
      <c r="O911" s="124"/>
      <c r="P911" s="124"/>
      <c r="Q911" s="124"/>
      <c r="R911" s="124"/>
      <c r="S911" s="124"/>
      <c r="T911" s="124"/>
      <c r="U911" s="124"/>
      <c r="V911" s="124"/>
      <c r="W911" s="124"/>
      <c r="X911" s="124"/>
      <c r="Y911" s="124"/>
      <c r="Z911" s="124"/>
      <c r="AA911" s="124"/>
      <c r="AB911" s="124"/>
      <c r="AC911" s="124"/>
      <c r="AD911" s="9"/>
    </row>
    <row r="912" spans="1:30" s="3" customFormat="1" ht="68.45" customHeight="1" x14ac:dyDescent="0.25">
      <c r="A912" s="13"/>
      <c r="B912" s="123" t="s">
        <v>23</v>
      </c>
      <c r="C912" s="196"/>
      <c r="D912" s="197"/>
      <c r="E912" s="197"/>
      <c r="F912" s="198"/>
      <c r="G912" s="124"/>
      <c r="H912" s="124"/>
      <c r="I912" s="124"/>
      <c r="J912" s="124"/>
      <c r="K912" s="124"/>
      <c r="L912" s="131"/>
      <c r="M912" s="124"/>
      <c r="N912" s="124"/>
      <c r="O912" s="124"/>
      <c r="P912" s="124"/>
      <c r="Q912" s="124"/>
      <c r="R912" s="124"/>
      <c r="S912" s="124"/>
      <c r="T912" s="124"/>
      <c r="U912" s="124"/>
      <c r="V912" s="124"/>
      <c r="W912" s="124"/>
      <c r="X912" s="124"/>
      <c r="Y912" s="124"/>
      <c r="Z912" s="124"/>
      <c r="AA912" s="124"/>
      <c r="AB912" s="124"/>
      <c r="AC912" s="124"/>
      <c r="AD912" s="9"/>
    </row>
    <row r="913" spans="1:30" s="3" customFormat="1" ht="6.95" customHeight="1" thickBot="1" x14ac:dyDescent="0.3">
      <c r="A913" s="14"/>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c r="AD913" s="16"/>
    </row>
    <row r="914" spans="1:30" s="3" customFormat="1" ht="28.5" customHeight="1" x14ac:dyDescent="0.25">
      <c r="A914" s="5" t="s">
        <v>69</v>
      </c>
      <c r="B914" s="114" t="s">
        <v>405</v>
      </c>
      <c r="C914" s="115"/>
      <c r="D914" s="6"/>
      <c r="E914" s="6"/>
      <c r="F914" s="6"/>
      <c r="G914" s="6"/>
      <c r="H914" s="6"/>
      <c r="I914" s="6"/>
      <c r="J914" s="6"/>
      <c r="K914" s="6"/>
      <c r="L914" s="6"/>
      <c r="M914" s="6"/>
      <c r="N914" s="6"/>
      <c r="O914" s="6"/>
      <c r="P914" s="6"/>
      <c r="Q914" s="6"/>
      <c r="R914" s="6"/>
      <c r="S914" s="6"/>
      <c r="T914" s="6"/>
      <c r="U914" s="6"/>
      <c r="V914" s="6"/>
      <c r="W914" s="6"/>
      <c r="X914" s="6"/>
      <c r="Y914" s="6"/>
      <c r="Z914" s="6"/>
      <c r="AA914" s="6"/>
      <c r="AB914" s="6"/>
      <c r="AC914" s="6"/>
      <c r="AD914" s="7"/>
    </row>
    <row r="915" spans="1:30" s="3" customFormat="1" ht="6.95" customHeight="1" x14ac:dyDescent="0.25">
      <c r="A915" s="8"/>
      <c r="B915" s="41"/>
      <c r="C915" s="41"/>
      <c r="D915" s="41"/>
      <c r="E915" s="41"/>
      <c r="F915" s="41"/>
      <c r="G915" s="41"/>
      <c r="H915" s="41"/>
      <c r="I915" s="41"/>
      <c r="J915" s="41"/>
      <c r="K915" s="41"/>
      <c r="L915" s="131"/>
      <c r="M915" s="41"/>
      <c r="N915" s="112"/>
      <c r="O915" s="112"/>
      <c r="P915" s="41"/>
      <c r="Q915" s="41"/>
      <c r="R915" s="41"/>
      <c r="S915" s="41"/>
      <c r="T915" s="112"/>
      <c r="U915" s="41"/>
      <c r="V915" s="41"/>
      <c r="W915" s="41"/>
      <c r="X915" s="41"/>
      <c r="Y915" s="41"/>
      <c r="Z915" s="41"/>
      <c r="AA915" s="50"/>
      <c r="AB915" s="41"/>
      <c r="AC915" s="112"/>
      <c r="AD915" s="9"/>
    </row>
    <row r="916" spans="1:30" s="3" customFormat="1" ht="28.5" customHeight="1" x14ac:dyDescent="0.25">
      <c r="A916" s="10"/>
      <c r="B916" s="123" t="s">
        <v>24</v>
      </c>
      <c r="C916" s="125"/>
      <c r="D916" s="122" t="s">
        <v>17</v>
      </c>
      <c r="E916" s="105"/>
      <c r="F916" s="122" t="s">
        <v>20</v>
      </c>
      <c r="G916" s="105"/>
      <c r="H916" s="124"/>
      <c r="I916" s="124"/>
      <c r="J916" s="124"/>
      <c r="K916" s="124"/>
      <c r="L916" s="131"/>
      <c r="M916" s="124"/>
      <c r="N916" s="124"/>
      <c r="O916" s="124"/>
      <c r="P916" s="124"/>
      <c r="Q916" s="124"/>
      <c r="R916" s="124"/>
      <c r="S916" s="124"/>
      <c r="T916" s="124"/>
      <c r="U916" s="124"/>
      <c r="V916" s="124"/>
      <c r="W916" s="124"/>
      <c r="X916" s="124"/>
      <c r="Y916" s="124"/>
      <c r="Z916" s="124"/>
      <c r="AA916" s="124"/>
      <c r="AB916" s="124"/>
      <c r="AC916" s="124"/>
      <c r="AD916" s="9"/>
    </row>
    <row r="917" spans="1:30" s="3" customFormat="1" ht="6.95" customHeight="1" x14ac:dyDescent="0.25">
      <c r="A917" s="10"/>
      <c r="B917" s="120"/>
      <c r="C917" s="124"/>
      <c r="D917" s="124"/>
      <c r="E917" s="124"/>
      <c r="F917" s="124"/>
      <c r="G917" s="124"/>
      <c r="H917" s="124"/>
      <c r="I917" s="124"/>
      <c r="J917" s="124"/>
      <c r="K917" s="124"/>
      <c r="L917" s="131"/>
      <c r="M917" s="124"/>
      <c r="N917" s="124"/>
      <c r="O917" s="124"/>
      <c r="P917" s="124"/>
      <c r="Q917" s="124"/>
      <c r="R917" s="124"/>
      <c r="S917" s="124"/>
      <c r="T917" s="124"/>
      <c r="U917" s="124"/>
      <c r="V917" s="124"/>
      <c r="W917" s="124"/>
      <c r="X917" s="124"/>
      <c r="Y917" s="124"/>
      <c r="Z917" s="124"/>
      <c r="AA917" s="124"/>
      <c r="AB917" s="124"/>
      <c r="AC917" s="124"/>
      <c r="AD917" s="9"/>
    </row>
    <row r="918" spans="1:30" s="3" customFormat="1" ht="30" customHeight="1" x14ac:dyDescent="0.25">
      <c r="A918" s="10"/>
      <c r="B918" s="123" t="s">
        <v>8</v>
      </c>
      <c r="C918" s="96"/>
      <c r="D918" s="122" t="s">
        <v>18</v>
      </c>
      <c r="E918" s="47"/>
      <c r="F918" s="123" t="s">
        <v>140</v>
      </c>
      <c r="G918" s="98"/>
      <c r="H918" s="176" t="s">
        <v>141</v>
      </c>
      <c r="I918" s="177"/>
      <c r="J918" s="98"/>
      <c r="K918" s="176" t="s">
        <v>139</v>
      </c>
      <c r="L918" s="193"/>
      <c r="M918" s="194" t="s">
        <v>9</v>
      </c>
      <c r="N918" s="195"/>
      <c r="O918" s="124"/>
      <c r="P918" s="124"/>
      <c r="Q918" s="124"/>
      <c r="R918" s="124"/>
      <c r="S918" s="124"/>
      <c r="T918" s="124"/>
      <c r="U918" s="124"/>
      <c r="V918" s="124"/>
      <c r="W918" s="124"/>
      <c r="X918" s="124"/>
      <c r="Y918" s="124"/>
      <c r="Z918" s="124"/>
      <c r="AA918" s="124"/>
      <c r="AB918" s="131"/>
      <c r="AC918" s="124"/>
      <c r="AD918" s="9"/>
    </row>
    <row r="919" spans="1:30" s="3" customFormat="1" ht="6.95" customHeight="1" x14ac:dyDescent="0.2">
      <c r="A919" s="10"/>
      <c r="B919" s="124"/>
      <c r="C919" s="124"/>
      <c r="D919" s="124"/>
      <c r="E919" s="37"/>
      <c r="F919" s="124"/>
      <c r="G919" s="124"/>
      <c r="H919" s="124"/>
      <c r="I919" s="124"/>
      <c r="J919" s="124"/>
      <c r="K919" s="124"/>
      <c r="L919" s="131"/>
      <c r="M919" s="124"/>
      <c r="N919" s="124"/>
      <c r="O919" s="124"/>
      <c r="P919" s="124"/>
      <c r="Q919" s="124"/>
      <c r="R919" s="124"/>
      <c r="S919" s="124"/>
      <c r="T919" s="124"/>
      <c r="U919" s="124"/>
      <c r="V919" s="124"/>
      <c r="W919" s="124"/>
      <c r="X919" s="124"/>
      <c r="Y919" s="124"/>
      <c r="Z919" s="124"/>
      <c r="AA919" s="124"/>
      <c r="AB919" s="124"/>
      <c r="AC919" s="124"/>
      <c r="AD919" s="9"/>
    </row>
    <row r="920" spans="1:30" s="3" customFormat="1" ht="29.25" customHeight="1" x14ac:dyDescent="0.25">
      <c r="A920" s="10"/>
      <c r="B920" s="123" t="s">
        <v>5</v>
      </c>
      <c r="C920" s="96"/>
      <c r="D920" s="123" t="s">
        <v>19</v>
      </c>
      <c r="E920" s="47"/>
      <c r="F920" s="124"/>
      <c r="G920" s="124"/>
      <c r="H920" s="124"/>
      <c r="I920" s="124"/>
      <c r="J920" s="124"/>
      <c r="K920" s="124"/>
      <c r="L920" s="131"/>
      <c r="M920" s="124"/>
      <c r="N920" s="124"/>
      <c r="O920" s="124"/>
      <c r="P920" s="124"/>
      <c r="Q920" s="124"/>
      <c r="R920" s="124"/>
      <c r="S920" s="124"/>
      <c r="T920" s="124"/>
      <c r="U920" s="124"/>
      <c r="V920" s="124"/>
      <c r="W920" s="124"/>
      <c r="X920" s="124"/>
      <c r="Y920" s="124"/>
      <c r="Z920" s="124"/>
      <c r="AA920" s="124"/>
      <c r="AB920" s="124"/>
      <c r="AC920" s="124"/>
      <c r="AD920" s="9"/>
    </row>
    <row r="921" spans="1:30" s="3" customFormat="1" ht="18.600000000000001" customHeight="1" x14ac:dyDescent="0.25">
      <c r="A921" s="10"/>
      <c r="B921" s="124"/>
      <c r="C921" s="124"/>
      <c r="D921" s="124"/>
      <c r="E921" s="124"/>
      <c r="F921" s="124"/>
      <c r="G921" s="124"/>
      <c r="H921" s="124"/>
      <c r="I921" s="185" t="s">
        <v>2</v>
      </c>
      <c r="J921" s="186"/>
      <c r="K921" s="186"/>
      <c r="L921" s="186"/>
      <c r="M921" s="186"/>
      <c r="N921" s="186"/>
      <c r="O921" s="186"/>
      <c r="P921" s="11"/>
      <c r="Q921" s="11"/>
      <c r="R921" s="180" t="s">
        <v>138</v>
      </c>
      <c r="S921" s="181"/>
      <c r="T921" s="181"/>
      <c r="U921" s="181"/>
      <c r="V921" s="182"/>
      <c r="W921" s="182"/>
      <c r="X921" s="182"/>
      <c r="Y921" s="182"/>
      <c r="Z921" s="182"/>
      <c r="AA921" s="182"/>
      <c r="AB921" s="182"/>
      <c r="AC921" s="182"/>
      <c r="AD921" s="183"/>
    </row>
    <row r="922" spans="1:30" s="22" customFormat="1" ht="45.6" customHeight="1" x14ac:dyDescent="0.2">
      <c r="A922" s="17" t="s">
        <v>1</v>
      </c>
      <c r="B922" s="18" t="s">
        <v>581</v>
      </c>
      <c r="C922" s="18" t="s">
        <v>408</v>
      </c>
      <c r="D922" s="19" t="s">
        <v>13</v>
      </c>
      <c r="E922" s="19" t="s">
        <v>14</v>
      </c>
      <c r="F922" s="19" t="s">
        <v>15</v>
      </c>
      <c r="G922" s="19" t="s">
        <v>409</v>
      </c>
      <c r="H922" s="19" t="s">
        <v>410</v>
      </c>
      <c r="I922" s="19" t="s">
        <v>16</v>
      </c>
      <c r="J922" s="19" t="s">
        <v>92</v>
      </c>
      <c r="K922" s="19" t="s">
        <v>580</v>
      </c>
      <c r="L922" s="19" t="s">
        <v>3</v>
      </c>
      <c r="M922" s="19" t="s">
        <v>143</v>
      </c>
      <c r="N922" s="19" t="s">
        <v>406</v>
      </c>
      <c r="O922" s="19" t="s">
        <v>142</v>
      </c>
      <c r="P922" s="19" t="s">
        <v>584</v>
      </c>
      <c r="Q922" s="19" t="s">
        <v>97</v>
      </c>
      <c r="R922" s="19" t="s">
        <v>429</v>
      </c>
      <c r="S922" s="18" t="s">
        <v>96</v>
      </c>
      <c r="T922" s="18" t="s">
        <v>427</v>
      </c>
      <c r="U922" s="23" t="s">
        <v>105</v>
      </c>
      <c r="V922" s="23" t="s">
        <v>106</v>
      </c>
      <c r="W922" s="23" t="s">
        <v>107</v>
      </c>
      <c r="X922" s="23" t="s">
        <v>108</v>
      </c>
      <c r="Y922" s="23" t="s">
        <v>109</v>
      </c>
      <c r="Z922" s="23" t="s">
        <v>110</v>
      </c>
      <c r="AA922" s="20" t="s">
        <v>94</v>
      </c>
      <c r="AB922" s="20" t="s">
        <v>91</v>
      </c>
      <c r="AC922" s="19" t="s">
        <v>407</v>
      </c>
      <c r="AD922" s="21" t="s">
        <v>95</v>
      </c>
    </row>
    <row r="923" spans="1:30" s="3" customFormat="1" ht="39.950000000000003" customHeight="1" x14ac:dyDescent="0.25">
      <c r="A923" s="116" t="s">
        <v>9</v>
      </c>
      <c r="B923" s="48" t="s">
        <v>9</v>
      </c>
      <c r="C923" s="48" t="s">
        <v>9</v>
      </c>
      <c r="D923" s="140"/>
      <c r="E923" s="140"/>
      <c r="F923" s="140"/>
      <c r="G923" s="140"/>
      <c r="H923" s="98"/>
      <c r="I923" s="96"/>
      <c r="J923" s="96"/>
      <c r="K923" s="99"/>
      <c r="L923" s="99"/>
      <c r="M923" s="99" t="s">
        <v>9</v>
      </c>
      <c r="N923" s="48" t="s">
        <v>9</v>
      </c>
      <c r="O923" s="98"/>
      <c r="P923" s="48" t="s">
        <v>9</v>
      </c>
      <c r="Q923" s="132"/>
      <c r="R923" s="48" t="s">
        <v>9</v>
      </c>
      <c r="S923" s="48" t="s">
        <v>9</v>
      </c>
      <c r="T923" s="48" t="s">
        <v>9</v>
      </c>
      <c r="U923" s="125"/>
      <c r="V923" s="96"/>
      <c r="W923" s="125"/>
      <c r="X923" s="96"/>
      <c r="Y923" s="125"/>
      <c r="Z923" s="96"/>
      <c r="AA923" s="96"/>
      <c r="AB923" s="96"/>
      <c r="AC923" s="48" t="s">
        <v>9</v>
      </c>
      <c r="AD923" s="49"/>
    </row>
    <row r="924" spans="1:30" s="3" customFormat="1" ht="39.950000000000003" customHeight="1" x14ac:dyDescent="0.25">
      <c r="A924" s="116" t="s">
        <v>9</v>
      </c>
      <c r="B924" s="48" t="s">
        <v>9</v>
      </c>
      <c r="C924" s="48" t="s">
        <v>9</v>
      </c>
      <c r="D924" s="140"/>
      <c r="E924" s="140"/>
      <c r="F924" s="140"/>
      <c r="G924" s="140"/>
      <c r="H924" s="98"/>
      <c r="I924" s="96"/>
      <c r="J924" s="96"/>
      <c r="K924" s="99"/>
      <c r="L924" s="99"/>
      <c r="M924" s="99" t="s">
        <v>9</v>
      </c>
      <c r="N924" s="48" t="s">
        <v>9</v>
      </c>
      <c r="O924" s="98"/>
      <c r="P924" s="48" t="s">
        <v>9</v>
      </c>
      <c r="Q924" s="132"/>
      <c r="R924" s="48" t="s">
        <v>9</v>
      </c>
      <c r="S924" s="48" t="s">
        <v>9</v>
      </c>
      <c r="T924" s="48" t="s">
        <v>9</v>
      </c>
      <c r="U924" s="125"/>
      <c r="V924" s="96"/>
      <c r="W924" s="125"/>
      <c r="X924" s="96"/>
      <c r="Y924" s="125"/>
      <c r="Z924" s="96"/>
      <c r="AA924" s="96"/>
      <c r="AB924" s="96"/>
      <c r="AC924" s="48" t="s">
        <v>9</v>
      </c>
      <c r="AD924" s="49"/>
    </row>
    <row r="925" spans="1:30" s="3" customFormat="1" ht="39.950000000000003" customHeight="1" x14ac:dyDescent="0.25">
      <c r="A925" s="116" t="s">
        <v>9</v>
      </c>
      <c r="B925" s="48" t="s">
        <v>9</v>
      </c>
      <c r="C925" s="48" t="s">
        <v>9</v>
      </c>
      <c r="D925" s="140"/>
      <c r="E925" s="140"/>
      <c r="F925" s="140"/>
      <c r="G925" s="140"/>
      <c r="H925" s="98"/>
      <c r="I925" s="96"/>
      <c r="J925" s="96"/>
      <c r="K925" s="99"/>
      <c r="L925" s="99"/>
      <c r="M925" s="99" t="s">
        <v>9</v>
      </c>
      <c r="N925" s="48" t="s">
        <v>9</v>
      </c>
      <c r="O925" s="98"/>
      <c r="P925" s="48" t="s">
        <v>9</v>
      </c>
      <c r="Q925" s="132"/>
      <c r="R925" s="48" t="s">
        <v>9</v>
      </c>
      <c r="S925" s="48" t="s">
        <v>9</v>
      </c>
      <c r="T925" s="48" t="s">
        <v>9</v>
      </c>
      <c r="U925" s="125"/>
      <c r="V925" s="96"/>
      <c r="W925" s="125"/>
      <c r="X925" s="96"/>
      <c r="Y925" s="125"/>
      <c r="Z925" s="96"/>
      <c r="AA925" s="96"/>
      <c r="AB925" s="96"/>
      <c r="AC925" s="48" t="s">
        <v>9</v>
      </c>
      <c r="AD925" s="49"/>
    </row>
    <row r="926" spans="1:30" s="3" customFormat="1" ht="39.950000000000003" customHeight="1" x14ac:dyDescent="0.25">
      <c r="A926" s="116" t="s">
        <v>9</v>
      </c>
      <c r="B926" s="48" t="s">
        <v>9</v>
      </c>
      <c r="C926" s="48" t="s">
        <v>9</v>
      </c>
      <c r="D926" s="140"/>
      <c r="E926" s="140"/>
      <c r="F926" s="140"/>
      <c r="G926" s="140"/>
      <c r="H926" s="98"/>
      <c r="I926" s="96"/>
      <c r="J926" s="96"/>
      <c r="K926" s="99"/>
      <c r="L926" s="99"/>
      <c r="M926" s="99" t="s">
        <v>9</v>
      </c>
      <c r="N926" s="48" t="s">
        <v>9</v>
      </c>
      <c r="O926" s="98"/>
      <c r="P926" s="48" t="s">
        <v>9</v>
      </c>
      <c r="Q926" s="132"/>
      <c r="R926" s="48" t="s">
        <v>9</v>
      </c>
      <c r="S926" s="48" t="s">
        <v>9</v>
      </c>
      <c r="T926" s="48" t="s">
        <v>9</v>
      </c>
      <c r="U926" s="125"/>
      <c r="V926" s="96"/>
      <c r="W926" s="125"/>
      <c r="X926" s="96"/>
      <c r="Y926" s="125"/>
      <c r="Z926" s="96"/>
      <c r="AA926" s="96"/>
      <c r="AB926" s="96"/>
      <c r="AC926" s="48" t="s">
        <v>9</v>
      </c>
      <c r="AD926" s="49"/>
    </row>
    <row r="927" spans="1:30" s="3" customFormat="1" ht="39.950000000000003" customHeight="1" x14ac:dyDescent="0.25">
      <c r="A927" s="116" t="s">
        <v>9</v>
      </c>
      <c r="B927" s="48" t="s">
        <v>9</v>
      </c>
      <c r="C927" s="48" t="s">
        <v>9</v>
      </c>
      <c r="D927" s="140"/>
      <c r="E927" s="140"/>
      <c r="F927" s="140"/>
      <c r="G927" s="140"/>
      <c r="H927" s="98"/>
      <c r="I927" s="96"/>
      <c r="J927" s="96"/>
      <c r="K927" s="99"/>
      <c r="L927" s="99"/>
      <c r="M927" s="99" t="s">
        <v>9</v>
      </c>
      <c r="N927" s="48" t="s">
        <v>9</v>
      </c>
      <c r="O927" s="98"/>
      <c r="P927" s="48" t="s">
        <v>9</v>
      </c>
      <c r="Q927" s="132"/>
      <c r="R927" s="48" t="s">
        <v>9</v>
      </c>
      <c r="S927" s="48" t="s">
        <v>9</v>
      </c>
      <c r="T927" s="48" t="s">
        <v>9</v>
      </c>
      <c r="U927" s="125"/>
      <c r="V927" s="96"/>
      <c r="W927" s="125"/>
      <c r="X927" s="96"/>
      <c r="Y927" s="125"/>
      <c r="Z927" s="96"/>
      <c r="AA927" s="96"/>
      <c r="AB927" s="96"/>
      <c r="AC927" s="48" t="s">
        <v>9</v>
      </c>
      <c r="AD927" s="49"/>
    </row>
    <row r="928" spans="1:30" s="3" customFormat="1" ht="39.950000000000003" customHeight="1" x14ac:dyDescent="0.25">
      <c r="A928" s="116" t="s">
        <v>9</v>
      </c>
      <c r="B928" s="48" t="s">
        <v>9</v>
      </c>
      <c r="C928" s="48" t="s">
        <v>9</v>
      </c>
      <c r="D928" s="140"/>
      <c r="E928" s="140"/>
      <c r="F928" s="140"/>
      <c r="G928" s="140"/>
      <c r="H928" s="98"/>
      <c r="I928" s="96"/>
      <c r="J928" s="96"/>
      <c r="K928" s="99"/>
      <c r="L928" s="99"/>
      <c r="M928" s="99" t="s">
        <v>9</v>
      </c>
      <c r="N928" s="48" t="s">
        <v>9</v>
      </c>
      <c r="O928" s="98"/>
      <c r="P928" s="48" t="s">
        <v>9</v>
      </c>
      <c r="Q928" s="132"/>
      <c r="R928" s="48" t="s">
        <v>9</v>
      </c>
      <c r="S928" s="48" t="s">
        <v>9</v>
      </c>
      <c r="T928" s="48" t="s">
        <v>9</v>
      </c>
      <c r="U928" s="125"/>
      <c r="V928" s="96"/>
      <c r="W928" s="125"/>
      <c r="X928" s="96"/>
      <c r="Y928" s="125"/>
      <c r="Z928" s="96"/>
      <c r="AA928" s="96"/>
      <c r="AB928" s="96"/>
      <c r="AC928" s="48" t="s">
        <v>9</v>
      </c>
      <c r="AD928" s="49"/>
    </row>
    <row r="929" spans="1:30" s="3" customFormat="1" ht="6.95" customHeight="1" x14ac:dyDescent="0.25">
      <c r="A929" s="10"/>
      <c r="B929" s="139"/>
      <c r="C929" s="139"/>
      <c r="D929" s="139"/>
      <c r="E929" s="139"/>
      <c r="F929" s="139"/>
      <c r="G929" s="139"/>
      <c r="H929" s="139"/>
      <c r="I929" s="139"/>
      <c r="J929" s="139"/>
      <c r="K929" s="139"/>
      <c r="L929" s="131"/>
      <c r="M929" s="124"/>
      <c r="N929" s="124"/>
      <c r="O929" s="124"/>
      <c r="P929" s="124"/>
      <c r="Q929" s="12"/>
      <c r="R929" s="12"/>
      <c r="S929" s="12"/>
      <c r="T929" s="12"/>
      <c r="U929" s="12"/>
      <c r="V929" s="12"/>
      <c r="W929" s="12"/>
      <c r="X929" s="12"/>
      <c r="Y929" s="12"/>
      <c r="Z929" s="12"/>
      <c r="AA929" s="12"/>
      <c r="AB929" s="12"/>
      <c r="AC929" s="124"/>
      <c r="AD929" s="9"/>
    </row>
    <row r="930" spans="1:30" s="3" customFormat="1" ht="12.75" x14ac:dyDescent="0.25">
      <c r="A930" s="178" t="s">
        <v>582</v>
      </c>
      <c r="B930" s="179"/>
      <c r="C930" s="179"/>
      <c r="D930" s="179"/>
      <c r="E930" s="179"/>
      <c r="F930" s="179"/>
      <c r="G930" s="179"/>
      <c r="H930" s="179"/>
      <c r="I930" s="179"/>
      <c r="J930" s="179"/>
      <c r="K930" s="141"/>
      <c r="L930" s="131"/>
      <c r="M930" s="124"/>
      <c r="N930" s="124"/>
      <c r="O930" s="124"/>
      <c r="P930" s="124"/>
      <c r="Q930" s="124"/>
      <c r="R930" s="124"/>
      <c r="S930" s="124"/>
      <c r="T930" s="124"/>
      <c r="U930" s="124"/>
      <c r="V930" s="124"/>
      <c r="W930" s="124"/>
      <c r="X930" s="124"/>
      <c r="Y930" s="124"/>
      <c r="Z930" s="124"/>
      <c r="AA930" s="124"/>
      <c r="AB930" s="124"/>
      <c r="AC930" s="124"/>
      <c r="AD930" s="9"/>
    </row>
    <row r="931" spans="1:30" s="3" customFormat="1" ht="12.75" x14ac:dyDescent="0.25">
      <c r="A931" s="10"/>
      <c r="B931" s="124"/>
      <c r="C931" s="124"/>
      <c r="D931" s="124"/>
      <c r="E931" s="124"/>
      <c r="F931" s="124"/>
      <c r="G931" s="124"/>
      <c r="H931" s="124"/>
      <c r="I931" s="124"/>
      <c r="J931" s="124"/>
      <c r="K931" s="124"/>
      <c r="L931" s="131"/>
      <c r="M931" s="124"/>
      <c r="N931" s="124"/>
      <c r="O931" s="124"/>
      <c r="P931" s="124"/>
      <c r="Q931" s="124"/>
      <c r="R931" s="124"/>
      <c r="S931" s="124"/>
      <c r="T931" s="124"/>
      <c r="U931" s="124"/>
      <c r="V931" s="124"/>
      <c r="W931" s="124"/>
      <c r="X931" s="124"/>
      <c r="Y931" s="124"/>
      <c r="Z931" s="124"/>
      <c r="AA931" s="124"/>
      <c r="AB931" s="124"/>
      <c r="AC931" s="124"/>
      <c r="AD931" s="9"/>
    </row>
    <row r="932" spans="1:30" s="3" customFormat="1" ht="68.45" customHeight="1" x14ac:dyDescent="0.25">
      <c r="A932" s="13"/>
      <c r="B932" s="123" t="s">
        <v>23</v>
      </c>
      <c r="C932" s="196"/>
      <c r="D932" s="197"/>
      <c r="E932" s="197"/>
      <c r="F932" s="198"/>
      <c r="G932" s="124"/>
      <c r="H932" s="124"/>
      <c r="I932" s="124"/>
      <c r="J932" s="124"/>
      <c r="K932" s="124"/>
      <c r="L932" s="131"/>
      <c r="M932" s="124"/>
      <c r="N932" s="124"/>
      <c r="O932" s="124"/>
      <c r="P932" s="124"/>
      <c r="Q932" s="124"/>
      <c r="R932" s="124"/>
      <c r="S932" s="124"/>
      <c r="T932" s="124"/>
      <c r="U932" s="124"/>
      <c r="V932" s="124"/>
      <c r="W932" s="124"/>
      <c r="X932" s="124"/>
      <c r="Y932" s="124"/>
      <c r="Z932" s="124"/>
      <c r="AA932" s="124"/>
      <c r="AB932" s="124"/>
      <c r="AC932" s="124"/>
      <c r="AD932" s="9"/>
    </row>
    <row r="933" spans="1:30" s="3" customFormat="1" ht="6.95" customHeight="1" thickBot="1" x14ac:dyDescent="0.3">
      <c r="A933" s="14"/>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c r="AC933" s="15"/>
      <c r="AD933" s="16"/>
    </row>
    <row r="934" spans="1:30" s="3" customFormat="1" ht="28.5" customHeight="1" x14ac:dyDescent="0.25">
      <c r="A934" s="5" t="s">
        <v>70</v>
      </c>
      <c r="B934" s="114" t="s">
        <v>405</v>
      </c>
      <c r="C934" s="115"/>
      <c r="D934" s="6"/>
      <c r="E934" s="6"/>
      <c r="F934" s="6"/>
      <c r="G934" s="6"/>
      <c r="H934" s="6"/>
      <c r="I934" s="6"/>
      <c r="J934" s="6"/>
      <c r="K934" s="6"/>
      <c r="L934" s="6"/>
      <c r="M934" s="6"/>
      <c r="N934" s="6"/>
      <c r="O934" s="6"/>
      <c r="P934" s="6"/>
      <c r="Q934" s="6"/>
      <c r="R934" s="6"/>
      <c r="S934" s="6"/>
      <c r="T934" s="6"/>
      <c r="U934" s="6"/>
      <c r="V934" s="6"/>
      <c r="W934" s="6"/>
      <c r="X934" s="6"/>
      <c r="Y934" s="6"/>
      <c r="Z934" s="6"/>
      <c r="AA934" s="6"/>
      <c r="AB934" s="6"/>
      <c r="AC934" s="6"/>
      <c r="AD934" s="7"/>
    </row>
    <row r="935" spans="1:30" s="3" customFormat="1" ht="6.95" customHeight="1" x14ac:dyDescent="0.25">
      <c r="A935" s="8"/>
      <c r="B935" s="41"/>
      <c r="C935" s="41"/>
      <c r="D935" s="41"/>
      <c r="E935" s="41"/>
      <c r="F935" s="41"/>
      <c r="G935" s="41"/>
      <c r="H935" s="41"/>
      <c r="I935" s="41"/>
      <c r="J935" s="41"/>
      <c r="K935" s="41"/>
      <c r="L935" s="131"/>
      <c r="M935" s="41"/>
      <c r="N935" s="112"/>
      <c r="O935" s="112"/>
      <c r="P935" s="41"/>
      <c r="Q935" s="41"/>
      <c r="R935" s="41"/>
      <c r="S935" s="41"/>
      <c r="T935" s="112"/>
      <c r="U935" s="41"/>
      <c r="V935" s="41"/>
      <c r="W935" s="41"/>
      <c r="X935" s="41"/>
      <c r="Y935" s="41"/>
      <c r="Z935" s="41"/>
      <c r="AA935" s="50"/>
      <c r="AB935" s="41"/>
      <c r="AC935" s="112"/>
      <c r="AD935" s="9"/>
    </row>
    <row r="936" spans="1:30" s="3" customFormat="1" ht="28.5" customHeight="1" x14ac:dyDescent="0.25">
      <c r="A936" s="10"/>
      <c r="B936" s="123" t="s">
        <v>24</v>
      </c>
      <c r="C936" s="125"/>
      <c r="D936" s="122" t="s">
        <v>17</v>
      </c>
      <c r="E936" s="105"/>
      <c r="F936" s="122" t="s">
        <v>20</v>
      </c>
      <c r="G936" s="105"/>
      <c r="H936" s="124"/>
      <c r="I936" s="124"/>
      <c r="J936" s="124"/>
      <c r="K936" s="124"/>
      <c r="L936" s="131"/>
      <c r="M936" s="124"/>
      <c r="N936" s="124"/>
      <c r="O936" s="124"/>
      <c r="P936" s="124"/>
      <c r="Q936" s="124"/>
      <c r="R936" s="124"/>
      <c r="S936" s="124"/>
      <c r="T936" s="124"/>
      <c r="U936" s="124"/>
      <c r="V936" s="124"/>
      <c r="W936" s="124"/>
      <c r="X936" s="124"/>
      <c r="Y936" s="124"/>
      <c r="Z936" s="124"/>
      <c r="AA936" s="124"/>
      <c r="AB936" s="124"/>
      <c r="AC936" s="124"/>
      <c r="AD936" s="9"/>
    </row>
    <row r="937" spans="1:30" s="3" customFormat="1" ht="6.95" customHeight="1" x14ac:dyDescent="0.25">
      <c r="A937" s="10"/>
      <c r="B937" s="120"/>
      <c r="C937" s="124"/>
      <c r="D937" s="124"/>
      <c r="E937" s="124"/>
      <c r="F937" s="124"/>
      <c r="G937" s="124"/>
      <c r="H937" s="124"/>
      <c r="I937" s="124"/>
      <c r="J937" s="124"/>
      <c r="K937" s="124"/>
      <c r="L937" s="131"/>
      <c r="M937" s="124"/>
      <c r="N937" s="124"/>
      <c r="O937" s="124"/>
      <c r="P937" s="124"/>
      <c r="Q937" s="124"/>
      <c r="R937" s="124"/>
      <c r="S937" s="124"/>
      <c r="T937" s="124"/>
      <c r="U937" s="124"/>
      <c r="V937" s="124"/>
      <c r="W937" s="124"/>
      <c r="X937" s="124"/>
      <c r="Y937" s="124"/>
      <c r="Z937" s="124"/>
      <c r="AA937" s="124"/>
      <c r="AB937" s="124"/>
      <c r="AC937" s="124"/>
      <c r="AD937" s="9"/>
    </row>
    <row r="938" spans="1:30" s="3" customFormat="1" ht="30" customHeight="1" x14ac:dyDescent="0.25">
      <c r="A938" s="10"/>
      <c r="B938" s="123" t="s">
        <v>8</v>
      </c>
      <c r="C938" s="96"/>
      <c r="D938" s="122" t="s">
        <v>18</v>
      </c>
      <c r="E938" s="47"/>
      <c r="F938" s="123" t="s">
        <v>140</v>
      </c>
      <c r="G938" s="98"/>
      <c r="H938" s="176" t="s">
        <v>141</v>
      </c>
      <c r="I938" s="177"/>
      <c r="J938" s="98"/>
      <c r="K938" s="176" t="s">
        <v>139</v>
      </c>
      <c r="L938" s="193"/>
      <c r="M938" s="194" t="s">
        <v>9</v>
      </c>
      <c r="N938" s="195"/>
      <c r="O938" s="124"/>
      <c r="P938" s="124"/>
      <c r="Q938" s="124"/>
      <c r="R938" s="124"/>
      <c r="S938" s="124"/>
      <c r="T938" s="124"/>
      <c r="U938" s="124"/>
      <c r="V938" s="124"/>
      <c r="W938" s="124"/>
      <c r="X938" s="124"/>
      <c r="Y938" s="124"/>
      <c r="Z938" s="124"/>
      <c r="AA938" s="124"/>
      <c r="AB938" s="131"/>
      <c r="AC938" s="124"/>
      <c r="AD938" s="9"/>
    </row>
    <row r="939" spans="1:30" s="3" customFormat="1" ht="6.95" customHeight="1" x14ac:dyDescent="0.2">
      <c r="A939" s="10"/>
      <c r="B939" s="124"/>
      <c r="C939" s="124"/>
      <c r="D939" s="124"/>
      <c r="E939" s="37"/>
      <c r="F939" s="124"/>
      <c r="G939" s="124"/>
      <c r="H939" s="124"/>
      <c r="I939" s="124"/>
      <c r="J939" s="124"/>
      <c r="K939" s="124"/>
      <c r="L939" s="131"/>
      <c r="M939" s="124"/>
      <c r="N939" s="124"/>
      <c r="O939" s="124"/>
      <c r="P939" s="124"/>
      <c r="Q939" s="124"/>
      <c r="R939" s="124"/>
      <c r="S939" s="124"/>
      <c r="T939" s="124"/>
      <c r="U939" s="124"/>
      <c r="V939" s="124"/>
      <c r="W939" s="124"/>
      <c r="X939" s="124"/>
      <c r="Y939" s="124"/>
      <c r="Z939" s="124"/>
      <c r="AA939" s="124"/>
      <c r="AB939" s="124"/>
      <c r="AC939" s="124"/>
      <c r="AD939" s="9"/>
    </row>
    <row r="940" spans="1:30" s="3" customFormat="1" ht="29.25" customHeight="1" x14ac:dyDescent="0.25">
      <c r="A940" s="10"/>
      <c r="B940" s="123" t="s">
        <v>5</v>
      </c>
      <c r="C940" s="96"/>
      <c r="D940" s="123" t="s">
        <v>19</v>
      </c>
      <c r="E940" s="47"/>
      <c r="F940" s="124"/>
      <c r="G940" s="124"/>
      <c r="H940" s="124"/>
      <c r="I940" s="124"/>
      <c r="J940" s="124"/>
      <c r="K940" s="124"/>
      <c r="L940" s="131"/>
      <c r="M940" s="124"/>
      <c r="N940" s="124"/>
      <c r="O940" s="124"/>
      <c r="P940" s="124"/>
      <c r="Q940" s="124"/>
      <c r="R940" s="124"/>
      <c r="S940" s="124"/>
      <c r="T940" s="124"/>
      <c r="U940" s="124"/>
      <c r="V940" s="124"/>
      <c r="W940" s="124"/>
      <c r="X940" s="124"/>
      <c r="Y940" s="124"/>
      <c r="Z940" s="124"/>
      <c r="AA940" s="124"/>
      <c r="AB940" s="124"/>
      <c r="AC940" s="124"/>
      <c r="AD940" s="9"/>
    </row>
    <row r="941" spans="1:30" s="3" customFormat="1" ht="18.600000000000001" customHeight="1" x14ac:dyDescent="0.25">
      <c r="A941" s="10"/>
      <c r="B941" s="124"/>
      <c r="C941" s="124"/>
      <c r="D941" s="124"/>
      <c r="E941" s="124"/>
      <c r="F941" s="124"/>
      <c r="G941" s="124"/>
      <c r="H941" s="124"/>
      <c r="I941" s="185" t="s">
        <v>2</v>
      </c>
      <c r="J941" s="186"/>
      <c r="K941" s="186"/>
      <c r="L941" s="186"/>
      <c r="M941" s="186"/>
      <c r="N941" s="186"/>
      <c r="O941" s="186"/>
      <c r="P941" s="11"/>
      <c r="Q941" s="11"/>
      <c r="R941" s="180" t="s">
        <v>138</v>
      </c>
      <c r="S941" s="181"/>
      <c r="T941" s="181"/>
      <c r="U941" s="181"/>
      <c r="V941" s="182"/>
      <c r="W941" s="182"/>
      <c r="X941" s="182"/>
      <c r="Y941" s="182"/>
      <c r="Z941" s="182"/>
      <c r="AA941" s="182"/>
      <c r="AB941" s="182"/>
      <c r="AC941" s="182"/>
      <c r="AD941" s="183"/>
    </row>
    <row r="942" spans="1:30" s="22" customFormat="1" ht="45.6" customHeight="1" x14ac:dyDescent="0.2">
      <c r="A942" s="17" t="s">
        <v>1</v>
      </c>
      <c r="B942" s="18" t="s">
        <v>581</v>
      </c>
      <c r="C942" s="18" t="s">
        <v>408</v>
      </c>
      <c r="D942" s="19" t="s">
        <v>13</v>
      </c>
      <c r="E942" s="19" t="s">
        <v>14</v>
      </c>
      <c r="F942" s="19" t="s">
        <v>15</v>
      </c>
      <c r="G942" s="19" t="s">
        <v>409</v>
      </c>
      <c r="H942" s="19" t="s">
        <v>410</v>
      </c>
      <c r="I942" s="19" t="s">
        <v>16</v>
      </c>
      <c r="J942" s="19" t="s">
        <v>92</v>
      </c>
      <c r="K942" s="19" t="s">
        <v>580</v>
      </c>
      <c r="L942" s="19" t="s">
        <v>3</v>
      </c>
      <c r="M942" s="19" t="s">
        <v>143</v>
      </c>
      <c r="N942" s="19" t="s">
        <v>406</v>
      </c>
      <c r="O942" s="19" t="s">
        <v>142</v>
      </c>
      <c r="P942" s="19" t="s">
        <v>584</v>
      </c>
      <c r="Q942" s="19" t="s">
        <v>97</v>
      </c>
      <c r="R942" s="19" t="s">
        <v>429</v>
      </c>
      <c r="S942" s="18" t="s">
        <v>96</v>
      </c>
      <c r="T942" s="18" t="s">
        <v>427</v>
      </c>
      <c r="U942" s="23" t="s">
        <v>105</v>
      </c>
      <c r="V942" s="23" t="s">
        <v>106</v>
      </c>
      <c r="W942" s="23" t="s">
        <v>107</v>
      </c>
      <c r="X942" s="23" t="s">
        <v>108</v>
      </c>
      <c r="Y942" s="23" t="s">
        <v>109</v>
      </c>
      <c r="Z942" s="23" t="s">
        <v>110</v>
      </c>
      <c r="AA942" s="20" t="s">
        <v>94</v>
      </c>
      <c r="AB942" s="20" t="s">
        <v>91</v>
      </c>
      <c r="AC942" s="19" t="s">
        <v>407</v>
      </c>
      <c r="AD942" s="21" t="s">
        <v>95</v>
      </c>
    </row>
    <row r="943" spans="1:30" s="3" customFormat="1" ht="39.950000000000003" customHeight="1" x14ac:dyDescent="0.25">
      <c r="A943" s="116" t="s">
        <v>9</v>
      </c>
      <c r="B943" s="48" t="s">
        <v>9</v>
      </c>
      <c r="C943" s="48" t="s">
        <v>9</v>
      </c>
      <c r="D943" s="140"/>
      <c r="E943" s="140"/>
      <c r="F943" s="140"/>
      <c r="G943" s="140"/>
      <c r="H943" s="98"/>
      <c r="I943" s="96"/>
      <c r="J943" s="96"/>
      <c r="K943" s="99"/>
      <c r="L943" s="99"/>
      <c r="M943" s="99" t="s">
        <v>9</v>
      </c>
      <c r="N943" s="48" t="s">
        <v>9</v>
      </c>
      <c r="O943" s="98"/>
      <c r="P943" s="48" t="s">
        <v>9</v>
      </c>
      <c r="Q943" s="132"/>
      <c r="R943" s="48" t="s">
        <v>9</v>
      </c>
      <c r="S943" s="48" t="s">
        <v>9</v>
      </c>
      <c r="T943" s="48" t="s">
        <v>9</v>
      </c>
      <c r="U943" s="125"/>
      <c r="V943" s="96"/>
      <c r="W943" s="125"/>
      <c r="X943" s="96"/>
      <c r="Y943" s="125"/>
      <c r="Z943" s="96"/>
      <c r="AA943" s="96"/>
      <c r="AB943" s="96"/>
      <c r="AC943" s="48" t="s">
        <v>9</v>
      </c>
      <c r="AD943" s="49"/>
    </row>
    <row r="944" spans="1:30" s="3" customFormat="1" ht="39.950000000000003" customHeight="1" x14ac:dyDescent="0.25">
      <c r="A944" s="116" t="s">
        <v>9</v>
      </c>
      <c r="B944" s="48" t="s">
        <v>9</v>
      </c>
      <c r="C944" s="48" t="s">
        <v>9</v>
      </c>
      <c r="D944" s="140"/>
      <c r="E944" s="140"/>
      <c r="F944" s="140"/>
      <c r="G944" s="140"/>
      <c r="H944" s="98"/>
      <c r="I944" s="96"/>
      <c r="J944" s="96"/>
      <c r="K944" s="99"/>
      <c r="L944" s="99"/>
      <c r="M944" s="99" t="s">
        <v>9</v>
      </c>
      <c r="N944" s="48" t="s">
        <v>9</v>
      </c>
      <c r="O944" s="98"/>
      <c r="P944" s="48" t="s">
        <v>9</v>
      </c>
      <c r="Q944" s="132"/>
      <c r="R944" s="48" t="s">
        <v>9</v>
      </c>
      <c r="S944" s="48" t="s">
        <v>9</v>
      </c>
      <c r="T944" s="48" t="s">
        <v>9</v>
      </c>
      <c r="U944" s="125"/>
      <c r="V944" s="96"/>
      <c r="W944" s="125"/>
      <c r="X944" s="96"/>
      <c r="Y944" s="125"/>
      <c r="Z944" s="96"/>
      <c r="AA944" s="96"/>
      <c r="AB944" s="96"/>
      <c r="AC944" s="48" t="s">
        <v>9</v>
      </c>
      <c r="AD944" s="49"/>
    </row>
    <row r="945" spans="1:30" s="3" customFormat="1" ht="39.950000000000003" customHeight="1" x14ac:dyDescent="0.25">
      <c r="A945" s="116" t="s">
        <v>9</v>
      </c>
      <c r="B945" s="48" t="s">
        <v>9</v>
      </c>
      <c r="C945" s="48" t="s">
        <v>9</v>
      </c>
      <c r="D945" s="140"/>
      <c r="E945" s="140"/>
      <c r="F945" s="140"/>
      <c r="G945" s="140"/>
      <c r="H945" s="98"/>
      <c r="I945" s="96"/>
      <c r="J945" s="96"/>
      <c r="K945" s="99"/>
      <c r="L945" s="99"/>
      <c r="M945" s="99" t="s">
        <v>9</v>
      </c>
      <c r="N945" s="48" t="s">
        <v>9</v>
      </c>
      <c r="O945" s="98"/>
      <c r="P945" s="48" t="s">
        <v>9</v>
      </c>
      <c r="Q945" s="132"/>
      <c r="R945" s="48" t="s">
        <v>9</v>
      </c>
      <c r="S945" s="48" t="s">
        <v>9</v>
      </c>
      <c r="T945" s="48" t="s">
        <v>9</v>
      </c>
      <c r="U945" s="125"/>
      <c r="V945" s="96"/>
      <c r="W945" s="125"/>
      <c r="X945" s="96"/>
      <c r="Y945" s="125"/>
      <c r="Z945" s="96"/>
      <c r="AA945" s="96"/>
      <c r="AB945" s="96"/>
      <c r="AC945" s="48" t="s">
        <v>9</v>
      </c>
      <c r="AD945" s="49"/>
    </row>
    <row r="946" spans="1:30" s="3" customFormat="1" ht="39.950000000000003" customHeight="1" x14ac:dyDescent="0.25">
      <c r="A946" s="116" t="s">
        <v>9</v>
      </c>
      <c r="B946" s="48" t="s">
        <v>9</v>
      </c>
      <c r="C946" s="48" t="s">
        <v>9</v>
      </c>
      <c r="D946" s="140"/>
      <c r="E946" s="140"/>
      <c r="F946" s="140"/>
      <c r="G946" s="140"/>
      <c r="H946" s="98"/>
      <c r="I946" s="96"/>
      <c r="J946" s="96"/>
      <c r="K946" s="99"/>
      <c r="L946" s="99"/>
      <c r="M946" s="99" t="s">
        <v>9</v>
      </c>
      <c r="N946" s="48" t="s">
        <v>9</v>
      </c>
      <c r="O946" s="98"/>
      <c r="P946" s="48" t="s">
        <v>9</v>
      </c>
      <c r="Q946" s="132"/>
      <c r="R946" s="48" t="s">
        <v>9</v>
      </c>
      <c r="S946" s="48" t="s">
        <v>9</v>
      </c>
      <c r="T946" s="48" t="s">
        <v>9</v>
      </c>
      <c r="U946" s="125"/>
      <c r="V946" s="96"/>
      <c r="W946" s="125"/>
      <c r="X946" s="96"/>
      <c r="Y946" s="125"/>
      <c r="Z946" s="96"/>
      <c r="AA946" s="96"/>
      <c r="AB946" s="96"/>
      <c r="AC946" s="48" t="s">
        <v>9</v>
      </c>
      <c r="AD946" s="49"/>
    </row>
    <row r="947" spans="1:30" s="3" customFormat="1" ht="39.950000000000003" customHeight="1" x14ac:dyDescent="0.25">
      <c r="A947" s="116" t="s">
        <v>9</v>
      </c>
      <c r="B947" s="48" t="s">
        <v>9</v>
      </c>
      <c r="C947" s="48" t="s">
        <v>9</v>
      </c>
      <c r="D947" s="140"/>
      <c r="E947" s="140"/>
      <c r="F947" s="140"/>
      <c r="G947" s="140"/>
      <c r="H947" s="98"/>
      <c r="I947" s="96"/>
      <c r="J947" s="96"/>
      <c r="K947" s="99"/>
      <c r="L947" s="99"/>
      <c r="M947" s="99" t="s">
        <v>9</v>
      </c>
      <c r="N947" s="48" t="s">
        <v>9</v>
      </c>
      <c r="O947" s="98"/>
      <c r="P947" s="48" t="s">
        <v>9</v>
      </c>
      <c r="Q947" s="132"/>
      <c r="R947" s="48" t="s">
        <v>9</v>
      </c>
      <c r="S947" s="48" t="s">
        <v>9</v>
      </c>
      <c r="T947" s="48" t="s">
        <v>9</v>
      </c>
      <c r="U947" s="125"/>
      <c r="V947" s="96"/>
      <c r="W947" s="125"/>
      <c r="X947" s="96"/>
      <c r="Y947" s="125"/>
      <c r="Z947" s="96"/>
      <c r="AA947" s="96"/>
      <c r="AB947" s="96"/>
      <c r="AC947" s="48" t="s">
        <v>9</v>
      </c>
      <c r="AD947" s="49"/>
    </row>
    <row r="948" spans="1:30" s="3" customFormat="1" ht="39.950000000000003" customHeight="1" x14ac:dyDescent="0.25">
      <c r="A948" s="116" t="s">
        <v>9</v>
      </c>
      <c r="B948" s="48" t="s">
        <v>9</v>
      </c>
      <c r="C948" s="48" t="s">
        <v>9</v>
      </c>
      <c r="D948" s="140"/>
      <c r="E948" s="140"/>
      <c r="F948" s="140"/>
      <c r="G948" s="140"/>
      <c r="H948" s="98"/>
      <c r="I948" s="96"/>
      <c r="J948" s="96"/>
      <c r="K948" s="99"/>
      <c r="L948" s="99"/>
      <c r="M948" s="99" t="s">
        <v>9</v>
      </c>
      <c r="N948" s="48" t="s">
        <v>9</v>
      </c>
      <c r="O948" s="98"/>
      <c r="P948" s="48" t="s">
        <v>9</v>
      </c>
      <c r="Q948" s="132"/>
      <c r="R948" s="48" t="s">
        <v>9</v>
      </c>
      <c r="S948" s="48" t="s">
        <v>9</v>
      </c>
      <c r="T948" s="48" t="s">
        <v>9</v>
      </c>
      <c r="U948" s="125"/>
      <c r="V948" s="96"/>
      <c r="W948" s="125"/>
      <c r="X948" s="96"/>
      <c r="Y948" s="125"/>
      <c r="Z948" s="96"/>
      <c r="AA948" s="96"/>
      <c r="AB948" s="96"/>
      <c r="AC948" s="48" t="s">
        <v>9</v>
      </c>
      <c r="AD948" s="49"/>
    </row>
    <row r="949" spans="1:30" s="3" customFormat="1" ht="6.95" customHeight="1" x14ac:dyDescent="0.25">
      <c r="A949" s="10"/>
      <c r="B949" s="139"/>
      <c r="C949" s="139"/>
      <c r="D949" s="139"/>
      <c r="E949" s="139"/>
      <c r="F949" s="139"/>
      <c r="G949" s="139"/>
      <c r="H949" s="139"/>
      <c r="I949" s="139"/>
      <c r="J949" s="139"/>
      <c r="K949" s="139"/>
      <c r="L949" s="131"/>
      <c r="M949" s="124"/>
      <c r="N949" s="124"/>
      <c r="O949" s="124"/>
      <c r="P949" s="124"/>
      <c r="Q949" s="12"/>
      <c r="R949" s="12"/>
      <c r="S949" s="12"/>
      <c r="T949" s="12"/>
      <c r="U949" s="12"/>
      <c r="V949" s="12"/>
      <c r="W949" s="12"/>
      <c r="X949" s="12"/>
      <c r="Y949" s="12"/>
      <c r="Z949" s="12"/>
      <c r="AA949" s="12"/>
      <c r="AB949" s="12"/>
      <c r="AC949" s="124"/>
      <c r="AD949" s="9"/>
    </row>
    <row r="950" spans="1:30" s="3" customFormat="1" ht="12.75" x14ac:dyDescent="0.25">
      <c r="A950" s="178" t="s">
        <v>582</v>
      </c>
      <c r="B950" s="179"/>
      <c r="C950" s="179"/>
      <c r="D950" s="179"/>
      <c r="E950" s="179"/>
      <c r="F950" s="179"/>
      <c r="G950" s="179"/>
      <c r="H950" s="179"/>
      <c r="I950" s="179"/>
      <c r="J950" s="179"/>
      <c r="K950" s="141"/>
      <c r="L950" s="131"/>
      <c r="M950" s="124"/>
      <c r="N950" s="124"/>
      <c r="O950" s="124"/>
      <c r="P950" s="124"/>
      <c r="Q950" s="124"/>
      <c r="R950" s="124"/>
      <c r="S950" s="124"/>
      <c r="T950" s="124"/>
      <c r="U950" s="124"/>
      <c r="V950" s="124"/>
      <c r="W950" s="124"/>
      <c r="X950" s="124"/>
      <c r="Y950" s="124"/>
      <c r="Z950" s="124"/>
      <c r="AA950" s="124"/>
      <c r="AB950" s="124"/>
      <c r="AC950" s="124"/>
      <c r="AD950" s="9"/>
    </row>
    <row r="951" spans="1:30" s="3" customFormat="1" ht="12.75" x14ac:dyDescent="0.25">
      <c r="A951" s="10"/>
      <c r="B951" s="124"/>
      <c r="C951" s="124"/>
      <c r="D951" s="124"/>
      <c r="E951" s="124"/>
      <c r="F951" s="124"/>
      <c r="G951" s="124"/>
      <c r="H951" s="124"/>
      <c r="I951" s="124"/>
      <c r="J951" s="124"/>
      <c r="K951" s="124"/>
      <c r="L951" s="131"/>
      <c r="M951" s="124"/>
      <c r="N951" s="124"/>
      <c r="O951" s="124"/>
      <c r="P951" s="124"/>
      <c r="Q951" s="124"/>
      <c r="R951" s="124"/>
      <c r="S951" s="124"/>
      <c r="T951" s="124"/>
      <c r="U951" s="124"/>
      <c r="V951" s="124"/>
      <c r="W951" s="124"/>
      <c r="X951" s="124"/>
      <c r="Y951" s="124"/>
      <c r="Z951" s="124"/>
      <c r="AA951" s="124"/>
      <c r="AB951" s="124"/>
      <c r="AC951" s="124"/>
      <c r="AD951" s="9"/>
    </row>
    <row r="952" spans="1:30" s="3" customFormat="1" ht="68.45" customHeight="1" x14ac:dyDescent="0.25">
      <c r="A952" s="13"/>
      <c r="B952" s="123" t="s">
        <v>23</v>
      </c>
      <c r="C952" s="196"/>
      <c r="D952" s="197"/>
      <c r="E952" s="197"/>
      <c r="F952" s="198"/>
      <c r="G952" s="124"/>
      <c r="H952" s="124"/>
      <c r="I952" s="124"/>
      <c r="J952" s="124"/>
      <c r="K952" s="124"/>
      <c r="L952" s="131"/>
      <c r="M952" s="124"/>
      <c r="N952" s="124"/>
      <c r="O952" s="124"/>
      <c r="P952" s="124"/>
      <c r="Q952" s="124"/>
      <c r="R952" s="124"/>
      <c r="S952" s="124"/>
      <c r="T952" s="124"/>
      <c r="U952" s="124"/>
      <c r="V952" s="124"/>
      <c r="W952" s="124"/>
      <c r="X952" s="124"/>
      <c r="Y952" s="124"/>
      <c r="Z952" s="124"/>
      <c r="AA952" s="124"/>
      <c r="AB952" s="124"/>
      <c r="AC952" s="124"/>
      <c r="AD952" s="9"/>
    </row>
    <row r="953" spans="1:30" s="3" customFormat="1" ht="6.95" customHeight="1" thickBot="1" x14ac:dyDescent="0.3">
      <c r="A953" s="14"/>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c r="AC953" s="15"/>
      <c r="AD953" s="16"/>
    </row>
    <row r="954" spans="1:30" s="3" customFormat="1" ht="28.5" customHeight="1" x14ac:dyDescent="0.25">
      <c r="A954" s="5" t="s">
        <v>71</v>
      </c>
      <c r="B954" s="114" t="s">
        <v>405</v>
      </c>
      <c r="C954" s="115"/>
      <c r="D954" s="6"/>
      <c r="E954" s="6"/>
      <c r="F954" s="6"/>
      <c r="G954" s="6"/>
      <c r="H954" s="6"/>
      <c r="I954" s="6"/>
      <c r="J954" s="6"/>
      <c r="K954" s="6"/>
      <c r="L954" s="6"/>
      <c r="M954" s="6"/>
      <c r="N954" s="6"/>
      <c r="O954" s="6"/>
      <c r="P954" s="6"/>
      <c r="Q954" s="6"/>
      <c r="R954" s="6"/>
      <c r="S954" s="6"/>
      <c r="T954" s="6"/>
      <c r="U954" s="6"/>
      <c r="V954" s="6"/>
      <c r="W954" s="6"/>
      <c r="X954" s="6"/>
      <c r="Y954" s="6"/>
      <c r="Z954" s="6"/>
      <c r="AA954" s="6"/>
      <c r="AB954" s="6"/>
      <c r="AC954" s="6"/>
      <c r="AD954" s="7"/>
    </row>
    <row r="955" spans="1:30" s="3" customFormat="1" ht="6.95" customHeight="1" x14ac:dyDescent="0.25">
      <c r="A955" s="8"/>
      <c r="B955" s="41"/>
      <c r="C955" s="41"/>
      <c r="D955" s="41"/>
      <c r="E955" s="41"/>
      <c r="F955" s="41"/>
      <c r="G955" s="41"/>
      <c r="H955" s="41"/>
      <c r="I955" s="41"/>
      <c r="J955" s="41"/>
      <c r="K955" s="41"/>
      <c r="L955" s="131"/>
      <c r="M955" s="41"/>
      <c r="N955" s="112"/>
      <c r="O955" s="112"/>
      <c r="P955" s="41"/>
      <c r="Q955" s="41"/>
      <c r="R955" s="41"/>
      <c r="S955" s="41"/>
      <c r="T955" s="112"/>
      <c r="U955" s="41"/>
      <c r="V955" s="41"/>
      <c r="W955" s="41"/>
      <c r="X955" s="41"/>
      <c r="Y955" s="41"/>
      <c r="Z955" s="41"/>
      <c r="AA955" s="50"/>
      <c r="AB955" s="41"/>
      <c r="AC955" s="112"/>
      <c r="AD955" s="9"/>
    </row>
    <row r="956" spans="1:30" s="3" customFormat="1" ht="28.5" customHeight="1" x14ac:dyDescent="0.25">
      <c r="A956" s="10"/>
      <c r="B956" s="123" t="s">
        <v>24</v>
      </c>
      <c r="C956" s="125"/>
      <c r="D956" s="122" t="s">
        <v>17</v>
      </c>
      <c r="E956" s="105"/>
      <c r="F956" s="122" t="s">
        <v>20</v>
      </c>
      <c r="G956" s="105"/>
      <c r="H956" s="124"/>
      <c r="I956" s="124"/>
      <c r="J956" s="124"/>
      <c r="K956" s="124"/>
      <c r="L956" s="131"/>
      <c r="M956" s="124"/>
      <c r="N956" s="124"/>
      <c r="O956" s="124"/>
      <c r="P956" s="124"/>
      <c r="Q956" s="124"/>
      <c r="R956" s="124"/>
      <c r="S956" s="124"/>
      <c r="T956" s="124"/>
      <c r="U956" s="124"/>
      <c r="V956" s="124"/>
      <c r="W956" s="124"/>
      <c r="X956" s="124"/>
      <c r="Y956" s="124"/>
      <c r="Z956" s="124"/>
      <c r="AA956" s="124"/>
      <c r="AB956" s="124"/>
      <c r="AC956" s="124"/>
      <c r="AD956" s="9"/>
    </row>
    <row r="957" spans="1:30" s="3" customFormat="1" ht="6.95" customHeight="1" x14ac:dyDescent="0.25">
      <c r="A957" s="10"/>
      <c r="B957" s="120"/>
      <c r="C957" s="124"/>
      <c r="D957" s="124"/>
      <c r="E957" s="124"/>
      <c r="F957" s="124"/>
      <c r="G957" s="124"/>
      <c r="H957" s="124"/>
      <c r="I957" s="124"/>
      <c r="J957" s="124"/>
      <c r="K957" s="124"/>
      <c r="L957" s="131"/>
      <c r="M957" s="124"/>
      <c r="N957" s="124"/>
      <c r="O957" s="124"/>
      <c r="P957" s="124"/>
      <c r="Q957" s="124"/>
      <c r="R957" s="124"/>
      <c r="S957" s="124"/>
      <c r="T957" s="124"/>
      <c r="U957" s="124"/>
      <c r="V957" s="124"/>
      <c r="W957" s="124"/>
      <c r="X957" s="124"/>
      <c r="Y957" s="124"/>
      <c r="Z957" s="124"/>
      <c r="AA957" s="124"/>
      <c r="AB957" s="124"/>
      <c r="AC957" s="124"/>
      <c r="AD957" s="9"/>
    </row>
    <row r="958" spans="1:30" s="3" customFormat="1" ht="30" customHeight="1" x14ac:dyDescent="0.25">
      <c r="A958" s="10"/>
      <c r="B958" s="123" t="s">
        <v>8</v>
      </c>
      <c r="C958" s="96"/>
      <c r="D958" s="122" t="s">
        <v>18</v>
      </c>
      <c r="E958" s="47"/>
      <c r="F958" s="123" t="s">
        <v>140</v>
      </c>
      <c r="G958" s="98"/>
      <c r="H958" s="176" t="s">
        <v>141</v>
      </c>
      <c r="I958" s="177"/>
      <c r="J958" s="98"/>
      <c r="K958" s="176" t="s">
        <v>139</v>
      </c>
      <c r="L958" s="193"/>
      <c r="M958" s="194" t="s">
        <v>9</v>
      </c>
      <c r="N958" s="195"/>
      <c r="O958" s="124"/>
      <c r="P958" s="124"/>
      <c r="Q958" s="124"/>
      <c r="R958" s="124"/>
      <c r="S958" s="124"/>
      <c r="T958" s="124"/>
      <c r="U958" s="124"/>
      <c r="V958" s="124"/>
      <c r="W958" s="124"/>
      <c r="X958" s="124"/>
      <c r="Y958" s="124"/>
      <c r="Z958" s="124"/>
      <c r="AA958" s="124"/>
      <c r="AB958" s="131"/>
      <c r="AC958" s="124"/>
      <c r="AD958" s="9"/>
    </row>
    <row r="959" spans="1:30" s="3" customFormat="1" ht="6.95" customHeight="1" x14ac:dyDescent="0.2">
      <c r="A959" s="10"/>
      <c r="B959" s="124"/>
      <c r="C959" s="124"/>
      <c r="D959" s="124"/>
      <c r="E959" s="37"/>
      <c r="F959" s="124"/>
      <c r="G959" s="124"/>
      <c r="H959" s="124"/>
      <c r="I959" s="124"/>
      <c r="J959" s="124"/>
      <c r="K959" s="124"/>
      <c r="L959" s="131"/>
      <c r="M959" s="124"/>
      <c r="N959" s="124"/>
      <c r="O959" s="124"/>
      <c r="P959" s="124"/>
      <c r="Q959" s="124"/>
      <c r="R959" s="124"/>
      <c r="S959" s="124"/>
      <c r="T959" s="124"/>
      <c r="U959" s="124"/>
      <c r="V959" s="124"/>
      <c r="W959" s="124"/>
      <c r="X959" s="124"/>
      <c r="Y959" s="124"/>
      <c r="Z959" s="124"/>
      <c r="AA959" s="124"/>
      <c r="AB959" s="124"/>
      <c r="AC959" s="124"/>
      <c r="AD959" s="9"/>
    </row>
    <row r="960" spans="1:30" s="3" customFormat="1" ht="29.25" customHeight="1" x14ac:dyDescent="0.25">
      <c r="A960" s="10"/>
      <c r="B960" s="123" t="s">
        <v>5</v>
      </c>
      <c r="C960" s="96"/>
      <c r="D960" s="123" t="s">
        <v>19</v>
      </c>
      <c r="E960" s="47"/>
      <c r="F960" s="124"/>
      <c r="G960" s="124"/>
      <c r="H960" s="124"/>
      <c r="I960" s="124"/>
      <c r="J960" s="124"/>
      <c r="K960" s="124"/>
      <c r="L960" s="131"/>
      <c r="M960" s="124"/>
      <c r="N960" s="124"/>
      <c r="O960" s="124"/>
      <c r="P960" s="124"/>
      <c r="Q960" s="124"/>
      <c r="R960" s="124"/>
      <c r="S960" s="124"/>
      <c r="T960" s="124"/>
      <c r="U960" s="124"/>
      <c r="V960" s="124"/>
      <c r="W960" s="124"/>
      <c r="X960" s="124"/>
      <c r="Y960" s="124"/>
      <c r="Z960" s="124"/>
      <c r="AA960" s="124"/>
      <c r="AB960" s="124"/>
      <c r="AC960" s="124"/>
      <c r="AD960" s="9"/>
    </row>
    <row r="961" spans="1:30" s="3" customFormat="1" ht="18.600000000000001" customHeight="1" x14ac:dyDescent="0.25">
      <c r="A961" s="10"/>
      <c r="B961" s="124"/>
      <c r="C961" s="124"/>
      <c r="D961" s="124"/>
      <c r="E961" s="124"/>
      <c r="F961" s="124"/>
      <c r="G961" s="124"/>
      <c r="H961" s="124"/>
      <c r="I961" s="185" t="s">
        <v>2</v>
      </c>
      <c r="J961" s="186"/>
      <c r="K961" s="186"/>
      <c r="L961" s="186"/>
      <c r="M961" s="186"/>
      <c r="N961" s="186"/>
      <c r="O961" s="186"/>
      <c r="P961" s="11"/>
      <c r="Q961" s="11"/>
      <c r="R961" s="180" t="s">
        <v>138</v>
      </c>
      <c r="S961" s="181"/>
      <c r="T961" s="181"/>
      <c r="U961" s="181"/>
      <c r="V961" s="182"/>
      <c r="W961" s="182"/>
      <c r="X961" s="182"/>
      <c r="Y961" s="182"/>
      <c r="Z961" s="182"/>
      <c r="AA961" s="182"/>
      <c r="AB961" s="182"/>
      <c r="AC961" s="182"/>
      <c r="AD961" s="183"/>
    </row>
    <row r="962" spans="1:30" s="22" customFormat="1" ht="45.6" customHeight="1" x14ac:dyDescent="0.2">
      <c r="A962" s="17" t="s">
        <v>1</v>
      </c>
      <c r="B962" s="18" t="s">
        <v>581</v>
      </c>
      <c r="C962" s="18" t="s">
        <v>408</v>
      </c>
      <c r="D962" s="19" t="s">
        <v>13</v>
      </c>
      <c r="E962" s="19" t="s">
        <v>14</v>
      </c>
      <c r="F962" s="19" t="s">
        <v>15</v>
      </c>
      <c r="G962" s="19" t="s">
        <v>409</v>
      </c>
      <c r="H962" s="19" t="s">
        <v>410</v>
      </c>
      <c r="I962" s="19" t="s">
        <v>16</v>
      </c>
      <c r="J962" s="19" t="s">
        <v>92</v>
      </c>
      <c r="K962" s="19" t="s">
        <v>580</v>
      </c>
      <c r="L962" s="19" t="s">
        <v>3</v>
      </c>
      <c r="M962" s="19" t="s">
        <v>143</v>
      </c>
      <c r="N962" s="19" t="s">
        <v>406</v>
      </c>
      <c r="O962" s="19" t="s">
        <v>142</v>
      </c>
      <c r="P962" s="19" t="s">
        <v>584</v>
      </c>
      <c r="Q962" s="19" t="s">
        <v>97</v>
      </c>
      <c r="R962" s="19" t="s">
        <v>429</v>
      </c>
      <c r="S962" s="18" t="s">
        <v>96</v>
      </c>
      <c r="T962" s="18" t="s">
        <v>427</v>
      </c>
      <c r="U962" s="23" t="s">
        <v>105</v>
      </c>
      <c r="V962" s="23" t="s">
        <v>106</v>
      </c>
      <c r="W962" s="23" t="s">
        <v>107</v>
      </c>
      <c r="X962" s="23" t="s">
        <v>108</v>
      </c>
      <c r="Y962" s="23" t="s">
        <v>109</v>
      </c>
      <c r="Z962" s="23" t="s">
        <v>110</v>
      </c>
      <c r="AA962" s="20" t="s">
        <v>94</v>
      </c>
      <c r="AB962" s="20" t="s">
        <v>91</v>
      </c>
      <c r="AC962" s="19" t="s">
        <v>407</v>
      </c>
      <c r="AD962" s="21" t="s">
        <v>95</v>
      </c>
    </row>
    <row r="963" spans="1:30" s="3" customFormat="1" ht="39.950000000000003" customHeight="1" x14ac:dyDescent="0.25">
      <c r="A963" s="116" t="s">
        <v>9</v>
      </c>
      <c r="B963" s="48" t="s">
        <v>9</v>
      </c>
      <c r="C963" s="48" t="s">
        <v>9</v>
      </c>
      <c r="D963" s="140"/>
      <c r="E963" s="140"/>
      <c r="F963" s="140"/>
      <c r="G963" s="140"/>
      <c r="H963" s="98"/>
      <c r="I963" s="96"/>
      <c r="J963" s="96"/>
      <c r="K963" s="99"/>
      <c r="L963" s="99"/>
      <c r="M963" s="99" t="s">
        <v>9</v>
      </c>
      <c r="N963" s="48" t="s">
        <v>9</v>
      </c>
      <c r="O963" s="98"/>
      <c r="P963" s="48" t="s">
        <v>9</v>
      </c>
      <c r="Q963" s="132"/>
      <c r="R963" s="48" t="s">
        <v>9</v>
      </c>
      <c r="S963" s="48" t="s">
        <v>9</v>
      </c>
      <c r="T963" s="48" t="s">
        <v>9</v>
      </c>
      <c r="U963" s="125"/>
      <c r="V963" s="96"/>
      <c r="W963" s="125"/>
      <c r="X963" s="96"/>
      <c r="Y963" s="125"/>
      <c r="Z963" s="96"/>
      <c r="AA963" s="96"/>
      <c r="AB963" s="96"/>
      <c r="AC963" s="48" t="s">
        <v>9</v>
      </c>
      <c r="AD963" s="49"/>
    </row>
    <row r="964" spans="1:30" s="3" customFormat="1" ht="39.950000000000003" customHeight="1" x14ac:dyDescent="0.25">
      <c r="A964" s="116" t="s">
        <v>9</v>
      </c>
      <c r="B964" s="48" t="s">
        <v>9</v>
      </c>
      <c r="C964" s="48" t="s">
        <v>9</v>
      </c>
      <c r="D964" s="140"/>
      <c r="E964" s="140"/>
      <c r="F964" s="140"/>
      <c r="G964" s="140"/>
      <c r="H964" s="98"/>
      <c r="I964" s="96"/>
      <c r="J964" s="96"/>
      <c r="K964" s="99"/>
      <c r="L964" s="99"/>
      <c r="M964" s="99" t="s">
        <v>9</v>
      </c>
      <c r="N964" s="48" t="s">
        <v>9</v>
      </c>
      <c r="O964" s="98"/>
      <c r="P964" s="48" t="s">
        <v>9</v>
      </c>
      <c r="Q964" s="132"/>
      <c r="R964" s="48" t="s">
        <v>9</v>
      </c>
      <c r="S964" s="48" t="s">
        <v>9</v>
      </c>
      <c r="T964" s="48" t="s">
        <v>9</v>
      </c>
      <c r="U964" s="125"/>
      <c r="V964" s="96"/>
      <c r="W964" s="125"/>
      <c r="X964" s="96"/>
      <c r="Y964" s="125"/>
      <c r="Z964" s="96"/>
      <c r="AA964" s="96"/>
      <c r="AB964" s="96"/>
      <c r="AC964" s="48" t="s">
        <v>9</v>
      </c>
      <c r="AD964" s="49"/>
    </row>
    <row r="965" spans="1:30" s="3" customFormat="1" ht="39.950000000000003" customHeight="1" x14ac:dyDescent="0.25">
      <c r="A965" s="116" t="s">
        <v>9</v>
      </c>
      <c r="B965" s="48" t="s">
        <v>9</v>
      </c>
      <c r="C965" s="48" t="s">
        <v>9</v>
      </c>
      <c r="D965" s="140"/>
      <c r="E965" s="140"/>
      <c r="F965" s="140"/>
      <c r="G965" s="140"/>
      <c r="H965" s="98"/>
      <c r="I965" s="96"/>
      <c r="J965" s="96"/>
      <c r="K965" s="99"/>
      <c r="L965" s="99"/>
      <c r="M965" s="99" t="s">
        <v>9</v>
      </c>
      <c r="N965" s="48" t="s">
        <v>9</v>
      </c>
      <c r="O965" s="98"/>
      <c r="P965" s="48" t="s">
        <v>9</v>
      </c>
      <c r="Q965" s="132"/>
      <c r="R965" s="48" t="s">
        <v>9</v>
      </c>
      <c r="S965" s="48" t="s">
        <v>9</v>
      </c>
      <c r="T965" s="48" t="s">
        <v>9</v>
      </c>
      <c r="U965" s="125"/>
      <c r="V965" s="96"/>
      <c r="W965" s="125"/>
      <c r="X965" s="96"/>
      <c r="Y965" s="125"/>
      <c r="Z965" s="96"/>
      <c r="AA965" s="96"/>
      <c r="AB965" s="96"/>
      <c r="AC965" s="48" t="s">
        <v>9</v>
      </c>
      <c r="AD965" s="49"/>
    </row>
    <row r="966" spans="1:30" s="3" customFormat="1" ht="39.950000000000003" customHeight="1" x14ac:dyDescent="0.25">
      <c r="A966" s="116" t="s">
        <v>9</v>
      </c>
      <c r="B966" s="48" t="s">
        <v>9</v>
      </c>
      <c r="C966" s="48" t="s">
        <v>9</v>
      </c>
      <c r="D966" s="140"/>
      <c r="E966" s="140"/>
      <c r="F966" s="140"/>
      <c r="G966" s="140"/>
      <c r="H966" s="98"/>
      <c r="I966" s="96"/>
      <c r="J966" s="96"/>
      <c r="K966" s="99"/>
      <c r="L966" s="99"/>
      <c r="M966" s="99" t="s">
        <v>9</v>
      </c>
      <c r="N966" s="48" t="s">
        <v>9</v>
      </c>
      <c r="O966" s="98"/>
      <c r="P966" s="48" t="s">
        <v>9</v>
      </c>
      <c r="Q966" s="132"/>
      <c r="R966" s="48" t="s">
        <v>9</v>
      </c>
      <c r="S966" s="48" t="s">
        <v>9</v>
      </c>
      <c r="T966" s="48" t="s">
        <v>9</v>
      </c>
      <c r="U966" s="125"/>
      <c r="V966" s="96"/>
      <c r="W966" s="125"/>
      <c r="X966" s="96"/>
      <c r="Y966" s="125"/>
      <c r="Z966" s="96"/>
      <c r="AA966" s="96"/>
      <c r="AB966" s="96"/>
      <c r="AC966" s="48" t="s">
        <v>9</v>
      </c>
      <c r="AD966" s="49"/>
    </row>
    <row r="967" spans="1:30" s="3" customFormat="1" ht="39.950000000000003" customHeight="1" x14ac:dyDescent="0.25">
      <c r="A967" s="116" t="s">
        <v>9</v>
      </c>
      <c r="B967" s="48" t="s">
        <v>9</v>
      </c>
      <c r="C967" s="48" t="s">
        <v>9</v>
      </c>
      <c r="D967" s="140"/>
      <c r="E967" s="140"/>
      <c r="F967" s="140"/>
      <c r="G967" s="140"/>
      <c r="H967" s="98"/>
      <c r="I967" s="96"/>
      <c r="J967" s="96"/>
      <c r="K967" s="99"/>
      <c r="L967" s="99"/>
      <c r="M967" s="99" t="s">
        <v>9</v>
      </c>
      <c r="N967" s="48" t="s">
        <v>9</v>
      </c>
      <c r="O967" s="98"/>
      <c r="P967" s="48" t="s">
        <v>9</v>
      </c>
      <c r="Q967" s="132"/>
      <c r="R967" s="48" t="s">
        <v>9</v>
      </c>
      <c r="S967" s="48" t="s">
        <v>9</v>
      </c>
      <c r="T967" s="48" t="s">
        <v>9</v>
      </c>
      <c r="U967" s="125"/>
      <c r="V967" s="96"/>
      <c r="W967" s="125"/>
      <c r="X967" s="96"/>
      <c r="Y967" s="125"/>
      <c r="Z967" s="96"/>
      <c r="AA967" s="96"/>
      <c r="AB967" s="96"/>
      <c r="AC967" s="48" t="s">
        <v>9</v>
      </c>
      <c r="AD967" s="49"/>
    </row>
    <row r="968" spans="1:30" s="3" customFormat="1" ht="39.950000000000003" customHeight="1" x14ac:dyDescent="0.25">
      <c r="A968" s="116" t="s">
        <v>9</v>
      </c>
      <c r="B968" s="48" t="s">
        <v>9</v>
      </c>
      <c r="C968" s="48" t="s">
        <v>9</v>
      </c>
      <c r="D968" s="140"/>
      <c r="E968" s="140"/>
      <c r="F968" s="140"/>
      <c r="G968" s="140"/>
      <c r="H968" s="98"/>
      <c r="I968" s="96"/>
      <c r="J968" s="96"/>
      <c r="K968" s="99"/>
      <c r="L968" s="99"/>
      <c r="M968" s="99" t="s">
        <v>9</v>
      </c>
      <c r="N968" s="48" t="s">
        <v>9</v>
      </c>
      <c r="O968" s="98"/>
      <c r="P968" s="48" t="s">
        <v>9</v>
      </c>
      <c r="Q968" s="132"/>
      <c r="R968" s="48" t="s">
        <v>9</v>
      </c>
      <c r="S968" s="48" t="s">
        <v>9</v>
      </c>
      <c r="T968" s="48" t="s">
        <v>9</v>
      </c>
      <c r="U968" s="125"/>
      <c r="V968" s="96"/>
      <c r="W968" s="125"/>
      <c r="X968" s="96"/>
      <c r="Y968" s="125"/>
      <c r="Z968" s="96"/>
      <c r="AA968" s="96"/>
      <c r="AB968" s="96"/>
      <c r="AC968" s="48" t="s">
        <v>9</v>
      </c>
      <c r="AD968" s="49"/>
    </row>
    <row r="969" spans="1:30" s="3" customFormat="1" ht="6.95" customHeight="1" x14ac:dyDescent="0.25">
      <c r="A969" s="10"/>
      <c r="B969" s="139"/>
      <c r="C969" s="139"/>
      <c r="D969" s="139"/>
      <c r="E969" s="139"/>
      <c r="F969" s="139"/>
      <c r="G969" s="139"/>
      <c r="H969" s="139"/>
      <c r="I969" s="139"/>
      <c r="J969" s="139"/>
      <c r="K969" s="139"/>
      <c r="L969" s="131"/>
      <c r="M969" s="124"/>
      <c r="N969" s="124"/>
      <c r="O969" s="124"/>
      <c r="P969" s="124"/>
      <c r="Q969" s="12"/>
      <c r="R969" s="12"/>
      <c r="S969" s="12"/>
      <c r="T969" s="12"/>
      <c r="U969" s="12"/>
      <c r="V969" s="12"/>
      <c r="W969" s="12"/>
      <c r="X969" s="12"/>
      <c r="Y969" s="12"/>
      <c r="Z969" s="12"/>
      <c r="AA969" s="12"/>
      <c r="AB969" s="12"/>
      <c r="AC969" s="124"/>
      <c r="AD969" s="9"/>
    </row>
    <row r="970" spans="1:30" s="3" customFormat="1" ht="12.75" x14ac:dyDescent="0.25">
      <c r="A970" s="178" t="s">
        <v>582</v>
      </c>
      <c r="B970" s="179"/>
      <c r="C970" s="179"/>
      <c r="D970" s="179"/>
      <c r="E970" s="179"/>
      <c r="F970" s="179"/>
      <c r="G970" s="179"/>
      <c r="H970" s="179"/>
      <c r="I970" s="179"/>
      <c r="J970" s="179"/>
      <c r="K970" s="141"/>
      <c r="L970" s="131"/>
      <c r="M970" s="124"/>
      <c r="N970" s="124"/>
      <c r="O970" s="124"/>
      <c r="P970" s="124"/>
      <c r="Q970" s="124"/>
      <c r="R970" s="124"/>
      <c r="S970" s="124"/>
      <c r="T970" s="124"/>
      <c r="U970" s="124"/>
      <c r="V970" s="124"/>
      <c r="W970" s="124"/>
      <c r="X970" s="124"/>
      <c r="Y970" s="124"/>
      <c r="Z970" s="124"/>
      <c r="AA970" s="124"/>
      <c r="AB970" s="124"/>
      <c r="AC970" s="124"/>
      <c r="AD970" s="9"/>
    </row>
    <row r="971" spans="1:30" s="3" customFormat="1" ht="12.75" x14ac:dyDescent="0.25">
      <c r="A971" s="10"/>
      <c r="B971" s="124"/>
      <c r="C971" s="124"/>
      <c r="D971" s="124"/>
      <c r="E971" s="124"/>
      <c r="F971" s="124"/>
      <c r="G971" s="124"/>
      <c r="H971" s="124"/>
      <c r="I971" s="124"/>
      <c r="J971" s="124"/>
      <c r="K971" s="124"/>
      <c r="L971" s="131"/>
      <c r="M971" s="124"/>
      <c r="N971" s="124"/>
      <c r="O971" s="124"/>
      <c r="P971" s="124"/>
      <c r="Q971" s="124"/>
      <c r="R971" s="124"/>
      <c r="S971" s="124"/>
      <c r="T971" s="124"/>
      <c r="U971" s="124"/>
      <c r="V971" s="124"/>
      <c r="W971" s="124"/>
      <c r="X971" s="124"/>
      <c r="Y971" s="124"/>
      <c r="Z971" s="124"/>
      <c r="AA971" s="124"/>
      <c r="AB971" s="124"/>
      <c r="AC971" s="124"/>
      <c r="AD971" s="9"/>
    </row>
    <row r="972" spans="1:30" s="3" customFormat="1" ht="68.45" customHeight="1" x14ac:dyDescent="0.25">
      <c r="A972" s="13"/>
      <c r="B972" s="123" t="s">
        <v>23</v>
      </c>
      <c r="C972" s="196"/>
      <c r="D972" s="197"/>
      <c r="E972" s="197"/>
      <c r="F972" s="198"/>
      <c r="G972" s="124"/>
      <c r="H972" s="124"/>
      <c r="I972" s="124"/>
      <c r="J972" s="124"/>
      <c r="K972" s="124"/>
      <c r="L972" s="131"/>
      <c r="M972" s="124"/>
      <c r="N972" s="124"/>
      <c r="O972" s="124"/>
      <c r="P972" s="124"/>
      <c r="Q972" s="124"/>
      <c r="R972" s="124"/>
      <c r="S972" s="124"/>
      <c r="T972" s="124"/>
      <c r="U972" s="124"/>
      <c r="V972" s="124"/>
      <c r="W972" s="124"/>
      <c r="X972" s="124"/>
      <c r="Y972" s="124"/>
      <c r="Z972" s="124"/>
      <c r="AA972" s="124"/>
      <c r="AB972" s="124"/>
      <c r="AC972" s="124"/>
      <c r="AD972" s="9"/>
    </row>
    <row r="973" spans="1:30" s="3" customFormat="1" ht="6.95" customHeight="1" thickBot="1" x14ac:dyDescent="0.3">
      <c r="A973" s="14"/>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c r="AC973" s="15"/>
      <c r="AD973" s="16"/>
    </row>
    <row r="974" spans="1:30" s="3" customFormat="1" ht="28.5" customHeight="1" x14ac:dyDescent="0.25">
      <c r="A974" s="5" t="s">
        <v>72</v>
      </c>
      <c r="B974" s="114" t="s">
        <v>405</v>
      </c>
      <c r="C974" s="115"/>
      <c r="D974" s="6"/>
      <c r="E974" s="6"/>
      <c r="F974" s="6"/>
      <c r="G974" s="6"/>
      <c r="H974" s="6"/>
      <c r="I974" s="6"/>
      <c r="J974" s="6"/>
      <c r="K974" s="6"/>
      <c r="L974" s="6"/>
      <c r="M974" s="6"/>
      <c r="N974" s="6"/>
      <c r="O974" s="6"/>
      <c r="P974" s="6"/>
      <c r="Q974" s="6"/>
      <c r="R974" s="6"/>
      <c r="S974" s="6"/>
      <c r="T974" s="6"/>
      <c r="U974" s="6"/>
      <c r="V974" s="6"/>
      <c r="W974" s="6"/>
      <c r="X974" s="6"/>
      <c r="Y974" s="6"/>
      <c r="Z974" s="6"/>
      <c r="AA974" s="6"/>
      <c r="AB974" s="6"/>
      <c r="AC974" s="6"/>
      <c r="AD974" s="7"/>
    </row>
    <row r="975" spans="1:30" s="3" customFormat="1" ht="6.95" customHeight="1" x14ac:dyDescent="0.25">
      <c r="A975" s="8"/>
      <c r="B975" s="41"/>
      <c r="C975" s="41"/>
      <c r="D975" s="41"/>
      <c r="E975" s="41"/>
      <c r="F975" s="41"/>
      <c r="G975" s="41"/>
      <c r="H975" s="41"/>
      <c r="I975" s="41"/>
      <c r="J975" s="41"/>
      <c r="K975" s="41"/>
      <c r="L975" s="131"/>
      <c r="M975" s="41"/>
      <c r="N975" s="112"/>
      <c r="O975" s="112"/>
      <c r="P975" s="41"/>
      <c r="Q975" s="41"/>
      <c r="R975" s="41"/>
      <c r="S975" s="41"/>
      <c r="T975" s="112"/>
      <c r="U975" s="41"/>
      <c r="V975" s="41"/>
      <c r="W975" s="41"/>
      <c r="X975" s="41"/>
      <c r="Y975" s="41"/>
      <c r="Z975" s="41"/>
      <c r="AA975" s="50"/>
      <c r="AB975" s="41"/>
      <c r="AC975" s="112"/>
      <c r="AD975" s="9"/>
    </row>
    <row r="976" spans="1:30" s="3" customFormat="1" ht="28.5" customHeight="1" x14ac:dyDescent="0.25">
      <c r="A976" s="10"/>
      <c r="B976" s="123" t="s">
        <v>24</v>
      </c>
      <c r="C976" s="125"/>
      <c r="D976" s="122" t="s">
        <v>17</v>
      </c>
      <c r="E976" s="105"/>
      <c r="F976" s="122" t="s">
        <v>20</v>
      </c>
      <c r="G976" s="105"/>
      <c r="H976" s="124"/>
      <c r="I976" s="124"/>
      <c r="J976" s="124"/>
      <c r="K976" s="124"/>
      <c r="L976" s="131"/>
      <c r="M976" s="124"/>
      <c r="N976" s="124"/>
      <c r="O976" s="124"/>
      <c r="P976" s="124"/>
      <c r="Q976" s="124"/>
      <c r="R976" s="124"/>
      <c r="S976" s="124"/>
      <c r="T976" s="124"/>
      <c r="U976" s="124"/>
      <c r="V976" s="124"/>
      <c r="W976" s="124"/>
      <c r="X976" s="124"/>
      <c r="Y976" s="124"/>
      <c r="Z976" s="124"/>
      <c r="AA976" s="124"/>
      <c r="AB976" s="124"/>
      <c r="AC976" s="124"/>
      <c r="AD976" s="9"/>
    </row>
    <row r="977" spans="1:30" s="3" customFormat="1" ht="6.95" customHeight="1" x14ac:dyDescent="0.25">
      <c r="A977" s="10"/>
      <c r="B977" s="120"/>
      <c r="C977" s="124"/>
      <c r="D977" s="124"/>
      <c r="E977" s="124"/>
      <c r="F977" s="124"/>
      <c r="G977" s="124"/>
      <c r="H977" s="124"/>
      <c r="I977" s="124"/>
      <c r="J977" s="124"/>
      <c r="K977" s="124"/>
      <c r="L977" s="131"/>
      <c r="M977" s="124"/>
      <c r="N977" s="124"/>
      <c r="O977" s="124"/>
      <c r="P977" s="124"/>
      <c r="Q977" s="124"/>
      <c r="R977" s="124"/>
      <c r="S977" s="124"/>
      <c r="T977" s="124"/>
      <c r="U977" s="124"/>
      <c r="V977" s="124"/>
      <c r="W977" s="124"/>
      <c r="X977" s="124"/>
      <c r="Y977" s="124"/>
      <c r="Z977" s="124"/>
      <c r="AA977" s="124"/>
      <c r="AB977" s="124"/>
      <c r="AC977" s="124"/>
      <c r="AD977" s="9"/>
    </row>
    <row r="978" spans="1:30" s="3" customFormat="1" ht="30" customHeight="1" x14ac:dyDescent="0.25">
      <c r="A978" s="10"/>
      <c r="B978" s="123" t="s">
        <v>8</v>
      </c>
      <c r="C978" s="96"/>
      <c r="D978" s="122" t="s">
        <v>18</v>
      </c>
      <c r="E978" s="47"/>
      <c r="F978" s="123" t="s">
        <v>140</v>
      </c>
      <c r="G978" s="98"/>
      <c r="H978" s="176" t="s">
        <v>141</v>
      </c>
      <c r="I978" s="177"/>
      <c r="J978" s="98"/>
      <c r="K978" s="176" t="s">
        <v>139</v>
      </c>
      <c r="L978" s="193"/>
      <c r="M978" s="194" t="s">
        <v>9</v>
      </c>
      <c r="N978" s="195"/>
      <c r="O978" s="124"/>
      <c r="P978" s="124"/>
      <c r="Q978" s="124"/>
      <c r="R978" s="124"/>
      <c r="S978" s="124"/>
      <c r="T978" s="124"/>
      <c r="U978" s="124"/>
      <c r="V978" s="124"/>
      <c r="W978" s="124"/>
      <c r="X978" s="124"/>
      <c r="Y978" s="124"/>
      <c r="Z978" s="124"/>
      <c r="AA978" s="124"/>
      <c r="AB978" s="131"/>
      <c r="AC978" s="124"/>
      <c r="AD978" s="9"/>
    </row>
    <row r="979" spans="1:30" s="3" customFormat="1" ht="6.95" customHeight="1" x14ac:dyDescent="0.2">
      <c r="A979" s="10"/>
      <c r="B979" s="124"/>
      <c r="C979" s="124"/>
      <c r="D979" s="124"/>
      <c r="E979" s="37"/>
      <c r="F979" s="124"/>
      <c r="G979" s="124"/>
      <c r="H979" s="124"/>
      <c r="I979" s="124"/>
      <c r="J979" s="124"/>
      <c r="K979" s="124"/>
      <c r="L979" s="131"/>
      <c r="M979" s="124"/>
      <c r="N979" s="124"/>
      <c r="O979" s="124"/>
      <c r="P979" s="124"/>
      <c r="Q979" s="124"/>
      <c r="R979" s="124"/>
      <c r="S979" s="124"/>
      <c r="T979" s="124"/>
      <c r="U979" s="124"/>
      <c r="V979" s="124"/>
      <c r="W979" s="124"/>
      <c r="X979" s="124"/>
      <c r="Y979" s="124"/>
      <c r="Z979" s="124"/>
      <c r="AA979" s="124"/>
      <c r="AB979" s="124"/>
      <c r="AC979" s="124"/>
      <c r="AD979" s="9"/>
    </row>
    <row r="980" spans="1:30" s="3" customFormat="1" ht="29.25" customHeight="1" x14ac:dyDescent="0.25">
      <c r="A980" s="10"/>
      <c r="B980" s="123" t="s">
        <v>5</v>
      </c>
      <c r="C980" s="96"/>
      <c r="D980" s="123" t="s">
        <v>19</v>
      </c>
      <c r="E980" s="47"/>
      <c r="F980" s="124"/>
      <c r="G980" s="124"/>
      <c r="H980" s="124"/>
      <c r="I980" s="124"/>
      <c r="J980" s="124"/>
      <c r="K980" s="124"/>
      <c r="L980" s="131"/>
      <c r="M980" s="124"/>
      <c r="N980" s="124"/>
      <c r="O980" s="124"/>
      <c r="P980" s="124"/>
      <c r="Q980" s="124"/>
      <c r="R980" s="124"/>
      <c r="S980" s="124"/>
      <c r="T980" s="124"/>
      <c r="U980" s="124"/>
      <c r="V980" s="124"/>
      <c r="W980" s="124"/>
      <c r="X980" s="124"/>
      <c r="Y980" s="124"/>
      <c r="Z980" s="124"/>
      <c r="AA980" s="124"/>
      <c r="AB980" s="124"/>
      <c r="AC980" s="124"/>
      <c r="AD980" s="9"/>
    </row>
    <row r="981" spans="1:30" s="3" customFormat="1" ht="18.600000000000001" customHeight="1" x14ac:dyDescent="0.25">
      <c r="A981" s="10"/>
      <c r="B981" s="124"/>
      <c r="C981" s="124"/>
      <c r="D981" s="124"/>
      <c r="E981" s="124"/>
      <c r="F981" s="124"/>
      <c r="G981" s="124"/>
      <c r="H981" s="124"/>
      <c r="I981" s="185" t="s">
        <v>2</v>
      </c>
      <c r="J981" s="186"/>
      <c r="K981" s="186"/>
      <c r="L981" s="186"/>
      <c r="M981" s="186"/>
      <c r="N981" s="186"/>
      <c r="O981" s="186"/>
      <c r="P981" s="11"/>
      <c r="Q981" s="11"/>
      <c r="R981" s="180" t="s">
        <v>138</v>
      </c>
      <c r="S981" s="181"/>
      <c r="T981" s="181"/>
      <c r="U981" s="181"/>
      <c r="V981" s="182"/>
      <c r="W981" s="182"/>
      <c r="X981" s="182"/>
      <c r="Y981" s="182"/>
      <c r="Z981" s="182"/>
      <c r="AA981" s="182"/>
      <c r="AB981" s="182"/>
      <c r="AC981" s="182"/>
      <c r="AD981" s="183"/>
    </row>
    <row r="982" spans="1:30" s="22" customFormat="1" ht="45.6" customHeight="1" x14ac:dyDescent="0.2">
      <c r="A982" s="17" t="s">
        <v>1</v>
      </c>
      <c r="B982" s="18" t="s">
        <v>581</v>
      </c>
      <c r="C982" s="18" t="s">
        <v>408</v>
      </c>
      <c r="D982" s="19" t="s">
        <v>13</v>
      </c>
      <c r="E982" s="19" t="s">
        <v>14</v>
      </c>
      <c r="F982" s="19" t="s">
        <v>15</v>
      </c>
      <c r="G982" s="19" t="s">
        <v>409</v>
      </c>
      <c r="H982" s="19" t="s">
        <v>410</v>
      </c>
      <c r="I982" s="19" t="s">
        <v>16</v>
      </c>
      <c r="J982" s="19" t="s">
        <v>92</v>
      </c>
      <c r="K982" s="19" t="s">
        <v>580</v>
      </c>
      <c r="L982" s="19" t="s">
        <v>3</v>
      </c>
      <c r="M982" s="19" t="s">
        <v>143</v>
      </c>
      <c r="N982" s="19" t="s">
        <v>406</v>
      </c>
      <c r="O982" s="19" t="s">
        <v>142</v>
      </c>
      <c r="P982" s="19" t="s">
        <v>584</v>
      </c>
      <c r="Q982" s="19" t="s">
        <v>97</v>
      </c>
      <c r="R982" s="19" t="s">
        <v>429</v>
      </c>
      <c r="S982" s="18" t="s">
        <v>96</v>
      </c>
      <c r="T982" s="18" t="s">
        <v>427</v>
      </c>
      <c r="U982" s="23" t="s">
        <v>105</v>
      </c>
      <c r="V982" s="23" t="s">
        <v>106</v>
      </c>
      <c r="W982" s="23" t="s">
        <v>107</v>
      </c>
      <c r="X982" s="23" t="s">
        <v>108</v>
      </c>
      <c r="Y982" s="23" t="s">
        <v>109</v>
      </c>
      <c r="Z982" s="23" t="s">
        <v>110</v>
      </c>
      <c r="AA982" s="20" t="s">
        <v>94</v>
      </c>
      <c r="AB982" s="20" t="s">
        <v>91</v>
      </c>
      <c r="AC982" s="19" t="s">
        <v>407</v>
      </c>
      <c r="AD982" s="21" t="s">
        <v>95</v>
      </c>
    </row>
    <row r="983" spans="1:30" s="3" customFormat="1" ht="39.950000000000003" customHeight="1" x14ac:dyDescent="0.25">
      <c r="A983" s="116" t="s">
        <v>9</v>
      </c>
      <c r="B983" s="48" t="s">
        <v>9</v>
      </c>
      <c r="C983" s="48" t="s">
        <v>9</v>
      </c>
      <c r="D983" s="140"/>
      <c r="E983" s="140"/>
      <c r="F983" s="140"/>
      <c r="G983" s="140"/>
      <c r="H983" s="98"/>
      <c r="I983" s="96"/>
      <c r="J983" s="96"/>
      <c r="K983" s="99"/>
      <c r="L983" s="99"/>
      <c r="M983" s="99" t="s">
        <v>9</v>
      </c>
      <c r="N983" s="48" t="s">
        <v>9</v>
      </c>
      <c r="O983" s="98"/>
      <c r="P983" s="48" t="s">
        <v>9</v>
      </c>
      <c r="Q983" s="132"/>
      <c r="R983" s="48" t="s">
        <v>9</v>
      </c>
      <c r="S983" s="48" t="s">
        <v>9</v>
      </c>
      <c r="T983" s="48" t="s">
        <v>9</v>
      </c>
      <c r="U983" s="125"/>
      <c r="V983" s="96"/>
      <c r="W983" s="125"/>
      <c r="X983" s="96"/>
      <c r="Y983" s="125"/>
      <c r="Z983" s="96"/>
      <c r="AA983" s="96"/>
      <c r="AB983" s="96"/>
      <c r="AC983" s="48" t="s">
        <v>9</v>
      </c>
      <c r="AD983" s="49"/>
    </row>
    <row r="984" spans="1:30" s="3" customFormat="1" ht="39.950000000000003" customHeight="1" x14ac:dyDescent="0.25">
      <c r="A984" s="116" t="s">
        <v>9</v>
      </c>
      <c r="B984" s="48" t="s">
        <v>9</v>
      </c>
      <c r="C984" s="48" t="s">
        <v>9</v>
      </c>
      <c r="D984" s="140"/>
      <c r="E984" s="140"/>
      <c r="F984" s="140"/>
      <c r="G984" s="140"/>
      <c r="H984" s="98"/>
      <c r="I984" s="96"/>
      <c r="J984" s="96"/>
      <c r="K984" s="99"/>
      <c r="L984" s="99"/>
      <c r="M984" s="99" t="s">
        <v>9</v>
      </c>
      <c r="N984" s="48" t="s">
        <v>9</v>
      </c>
      <c r="O984" s="98"/>
      <c r="P984" s="48" t="s">
        <v>9</v>
      </c>
      <c r="Q984" s="132"/>
      <c r="R984" s="48" t="s">
        <v>9</v>
      </c>
      <c r="S984" s="48" t="s">
        <v>9</v>
      </c>
      <c r="T984" s="48" t="s">
        <v>9</v>
      </c>
      <c r="U984" s="125"/>
      <c r="V984" s="96"/>
      <c r="W984" s="125"/>
      <c r="X984" s="96"/>
      <c r="Y984" s="125"/>
      <c r="Z984" s="96"/>
      <c r="AA984" s="96"/>
      <c r="AB984" s="96"/>
      <c r="AC984" s="48" t="s">
        <v>9</v>
      </c>
      <c r="AD984" s="49"/>
    </row>
    <row r="985" spans="1:30" s="3" customFormat="1" ht="39.950000000000003" customHeight="1" x14ac:dyDescent="0.25">
      <c r="A985" s="116" t="s">
        <v>9</v>
      </c>
      <c r="B985" s="48" t="s">
        <v>9</v>
      </c>
      <c r="C985" s="48" t="s">
        <v>9</v>
      </c>
      <c r="D985" s="140"/>
      <c r="E985" s="140"/>
      <c r="F985" s="140"/>
      <c r="G985" s="140"/>
      <c r="H985" s="98"/>
      <c r="I985" s="96"/>
      <c r="J985" s="96"/>
      <c r="K985" s="99"/>
      <c r="L985" s="99"/>
      <c r="M985" s="99" t="s">
        <v>9</v>
      </c>
      <c r="N985" s="48" t="s">
        <v>9</v>
      </c>
      <c r="O985" s="98"/>
      <c r="P985" s="48" t="s">
        <v>9</v>
      </c>
      <c r="Q985" s="132"/>
      <c r="R985" s="48" t="s">
        <v>9</v>
      </c>
      <c r="S985" s="48" t="s">
        <v>9</v>
      </c>
      <c r="T985" s="48" t="s">
        <v>9</v>
      </c>
      <c r="U985" s="125"/>
      <c r="V985" s="96"/>
      <c r="W985" s="125"/>
      <c r="X985" s="96"/>
      <c r="Y985" s="125"/>
      <c r="Z985" s="96"/>
      <c r="AA985" s="96"/>
      <c r="AB985" s="96"/>
      <c r="AC985" s="48" t="s">
        <v>9</v>
      </c>
      <c r="AD985" s="49"/>
    </row>
    <row r="986" spans="1:30" s="3" customFormat="1" ht="39.950000000000003" customHeight="1" x14ac:dyDescent="0.25">
      <c r="A986" s="116" t="s">
        <v>9</v>
      </c>
      <c r="B986" s="48" t="s">
        <v>9</v>
      </c>
      <c r="C986" s="48" t="s">
        <v>9</v>
      </c>
      <c r="D986" s="140"/>
      <c r="E986" s="140"/>
      <c r="F986" s="140"/>
      <c r="G986" s="140"/>
      <c r="H986" s="98"/>
      <c r="I986" s="96"/>
      <c r="J986" s="96"/>
      <c r="K986" s="99"/>
      <c r="L986" s="99"/>
      <c r="M986" s="99" t="s">
        <v>9</v>
      </c>
      <c r="N986" s="48" t="s">
        <v>9</v>
      </c>
      <c r="O986" s="98"/>
      <c r="P986" s="48" t="s">
        <v>9</v>
      </c>
      <c r="Q986" s="132"/>
      <c r="R986" s="48" t="s">
        <v>9</v>
      </c>
      <c r="S986" s="48" t="s">
        <v>9</v>
      </c>
      <c r="T986" s="48" t="s">
        <v>9</v>
      </c>
      <c r="U986" s="125"/>
      <c r="V986" s="96"/>
      <c r="W986" s="125"/>
      <c r="X986" s="96"/>
      <c r="Y986" s="125"/>
      <c r="Z986" s="96"/>
      <c r="AA986" s="96"/>
      <c r="AB986" s="96"/>
      <c r="AC986" s="48" t="s">
        <v>9</v>
      </c>
      <c r="AD986" s="49"/>
    </row>
    <row r="987" spans="1:30" s="3" customFormat="1" ht="39.950000000000003" customHeight="1" x14ac:dyDescent="0.25">
      <c r="A987" s="116" t="s">
        <v>9</v>
      </c>
      <c r="B987" s="48" t="s">
        <v>9</v>
      </c>
      <c r="C987" s="48" t="s">
        <v>9</v>
      </c>
      <c r="D987" s="140"/>
      <c r="E987" s="140"/>
      <c r="F987" s="140"/>
      <c r="G987" s="140"/>
      <c r="H987" s="98"/>
      <c r="I987" s="96"/>
      <c r="J987" s="96"/>
      <c r="K987" s="99"/>
      <c r="L987" s="99"/>
      <c r="M987" s="99" t="s">
        <v>9</v>
      </c>
      <c r="N987" s="48" t="s">
        <v>9</v>
      </c>
      <c r="O987" s="98"/>
      <c r="P987" s="48" t="s">
        <v>9</v>
      </c>
      <c r="Q987" s="132"/>
      <c r="R987" s="48" t="s">
        <v>9</v>
      </c>
      <c r="S987" s="48" t="s">
        <v>9</v>
      </c>
      <c r="T987" s="48" t="s">
        <v>9</v>
      </c>
      <c r="U987" s="125"/>
      <c r="V987" s="96"/>
      <c r="W987" s="125"/>
      <c r="X987" s="96"/>
      <c r="Y987" s="125"/>
      <c r="Z987" s="96"/>
      <c r="AA987" s="96"/>
      <c r="AB987" s="96"/>
      <c r="AC987" s="48" t="s">
        <v>9</v>
      </c>
      <c r="AD987" s="49"/>
    </row>
    <row r="988" spans="1:30" s="3" customFormat="1" ht="39.950000000000003" customHeight="1" x14ac:dyDescent="0.25">
      <c r="A988" s="116" t="s">
        <v>9</v>
      </c>
      <c r="B988" s="48" t="s">
        <v>9</v>
      </c>
      <c r="C988" s="48" t="s">
        <v>9</v>
      </c>
      <c r="D988" s="140"/>
      <c r="E988" s="140"/>
      <c r="F988" s="140"/>
      <c r="G988" s="140"/>
      <c r="H988" s="98"/>
      <c r="I988" s="96"/>
      <c r="J988" s="96"/>
      <c r="K988" s="99"/>
      <c r="L988" s="99"/>
      <c r="M988" s="99" t="s">
        <v>9</v>
      </c>
      <c r="N988" s="48" t="s">
        <v>9</v>
      </c>
      <c r="O988" s="98"/>
      <c r="P988" s="48" t="s">
        <v>9</v>
      </c>
      <c r="Q988" s="132"/>
      <c r="R988" s="48" t="s">
        <v>9</v>
      </c>
      <c r="S988" s="48" t="s">
        <v>9</v>
      </c>
      <c r="T988" s="48" t="s">
        <v>9</v>
      </c>
      <c r="U988" s="125"/>
      <c r="V988" s="96"/>
      <c r="W988" s="125"/>
      <c r="X988" s="96"/>
      <c r="Y988" s="125"/>
      <c r="Z988" s="96"/>
      <c r="AA988" s="96"/>
      <c r="AB988" s="96"/>
      <c r="AC988" s="48" t="s">
        <v>9</v>
      </c>
      <c r="AD988" s="49"/>
    </row>
    <row r="989" spans="1:30" s="3" customFormat="1" ht="6.95" customHeight="1" x14ac:dyDescent="0.25">
      <c r="A989" s="10"/>
      <c r="B989" s="139"/>
      <c r="C989" s="139"/>
      <c r="D989" s="139"/>
      <c r="E989" s="139"/>
      <c r="F989" s="139"/>
      <c r="G989" s="139"/>
      <c r="H989" s="139"/>
      <c r="I989" s="139"/>
      <c r="J989" s="139"/>
      <c r="K989" s="139"/>
      <c r="L989" s="131"/>
      <c r="M989" s="124"/>
      <c r="N989" s="124"/>
      <c r="O989" s="124"/>
      <c r="P989" s="124"/>
      <c r="Q989" s="12"/>
      <c r="R989" s="12"/>
      <c r="S989" s="12"/>
      <c r="T989" s="12"/>
      <c r="U989" s="12"/>
      <c r="V989" s="12"/>
      <c r="W989" s="12"/>
      <c r="X989" s="12"/>
      <c r="Y989" s="12"/>
      <c r="Z989" s="12"/>
      <c r="AA989" s="12"/>
      <c r="AB989" s="12"/>
      <c r="AC989" s="124"/>
      <c r="AD989" s="9"/>
    </row>
    <row r="990" spans="1:30" s="3" customFormat="1" ht="12.75" x14ac:dyDescent="0.25">
      <c r="A990" s="178" t="s">
        <v>582</v>
      </c>
      <c r="B990" s="179"/>
      <c r="C990" s="179"/>
      <c r="D990" s="179"/>
      <c r="E990" s="179"/>
      <c r="F990" s="179"/>
      <c r="G990" s="179"/>
      <c r="H990" s="179"/>
      <c r="I990" s="179"/>
      <c r="J990" s="179"/>
      <c r="K990" s="141"/>
      <c r="L990" s="131"/>
      <c r="M990" s="124"/>
      <c r="N990" s="124"/>
      <c r="O990" s="124"/>
      <c r="P990" s="124"/>
      <c r="Q990" s="124"/>
      <c r="R990" s="124"/>
      <c r="S990" s="124"/>
      <c r="T990" s="124"/>
      <c r="U990" s="124"/>
      <c r="V990" s="124"/>
      <c r="W990" s="124"/>
      <c r="X990" s="124"/>
      <c r="Y990" s="124"/>
      <c r="Z990" s="124"/>
      <c r="AA990" s="124"/>
      <c r="AB990" s="124"/>
      <c r="AC990" s="124"/>
      <c r="AD990" s="9"/>
    </row>
    <row r="991" spans="1:30" s="3" customFormat="1" ht="12.75" x14ac:dyDescent="0.25">
      <c r="A991" s="10"/>
      <c r="B991" s="124"/>
      <c r="C991" s="124"/>
      <c r="D991" s="124"/>
      <c r="E991" s="124"/>
      <c r="F991" s="124"/>
      <c r="G991" s="124"/>
      <c r="H991" s="124"/>
      <c r="I991" s="124"/>
      <c r="J991" s="124"/>
      <c r="K991" s="124"/>
      <c r="L991" s="131"/>
      <c r="M991" s="124"/>
      <c r="N991" s="124"/>
      <c r="O991" s="124"/>
      <c r="P991" s="124"/>
      <c r="Q991" s="124"/>
      <c r="R991" s="124"/>
      <c r="S991" s="124"/>
      <c r="T991" s="124"/>
      <c r="U991" s="124"/>
      <c r="V991" s="124"/>
      <c r="W991" s="124"/>
      <c r="X991" s="124"/>
      <c r="Y991" s="124"/>
      <c r="Z991" s="124"/>
      <c r="AA991" s="124"/>
      <c r="AB991" s="124"/>
      <c r="AC991" s="124"/>
      <c r="AD991" s="9"/>
    </row>
    <row r="992" spans="1:30" s="3" customFormat="1" ht="68.45" customHeight="1" x14ac:dyDescent="0.25">
      <c r="A992" s="13"/>
      <c r="B992" s="123" t="s">
        <v>23</v>
      </c>
      <c r="C992" s="196"/>
      <c r="D992" s="197"/>
      <c r="E992" s="197"/>
      <c r="F992" s="198"/>
      <c r="G992" s="124"/>
      <c r="H992" s="124"/>
      <c r="I992" s="124"/>
      <c r="J992" s="124"/>
      <c r="K992" s="124"/>
      <c r="L992" s="131"/>
      <c r="M992" s="124"/>
      <c r="N992" s="124"/>
      <c r="O992" s="124"/>
      <c r="P992" s="124"/>
      <c r="Q992" s="124"/>
      <c r="R992" s="124"/>
      <c r="S992" s="124"/>
      <c r="T992" s="124"/>
      <c r="U992" s="124"/>
      <c r="V992" s="124"/>
      <c r="W992" s="124"/>
      <c r="X992" s="124"/>
      <c r="Y992" s="124"/>
      <c r="Z992" s="124"/>
      <c r="AA992" s="124"/>
      <c r="AB992" s="124"/>
      <c r="AC992" s="124"/>
      <c r="AD992" s="9"/>
    </row>
    <row r="993" spans="1:30" s="3" customFormat="1" ht="6.95" customHeight="1" thickBot="1" x14ac:dyDescent="0.3">
      <c r="A993" s="14"/>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5"/>
      <c r="AC993" s="15"/>
      <c r="AD993" s="16"/>
    </row>
    <row r="994" spans="1:30" s="3" customFormat="1" ht="28.5" customHeight="1" x14ac:dyDescent="0.25">
      <c r="A994" s="5" t="s">
        <v>73</v>
      </c>
      <c r="B994" s="114" t="s">
        <v>405</v>
      </c>
      <c r="C994" s="115"/>
      <c r="D994" s="6"/>
      <c r="E994" s="6"/>
      <c r="F994" s="6"/>
      <c r="G994" s="6"/>
      <c r="H994" s="6"/>
      <c r="I994" s="6"/>
      <c r="J994" s="6"/>
      <c r="K994" s="6"/>
      <c r="L994" s="6"/>
      <c r="M994" s="6"/>
      <c r="N994" s="6"/>
      <c r="O994" s="6"/>
      <c r="P994" s="6"/>
      <c r="Q994" s="6"/>
      <c r="R994" s="6"/>
      <c r="S994" s="6"/>
      <c r="T994" s="6"/>
      <c r="U994" s="6"/>
      <c r="V994" s="6"/>
      <c r="W994" s="6"/>
      <c r="X994" s="6"/>
      <c r="Y994" s="6"/>
      <c r="Z994" s="6"/>
      <c r="AA994" s="6"/>
      <c r="AB994" s="6"/>
      <c r="AC994" s="6"/>
      <c r="AD994" s="7"/>
    </row>
    <row r="995" spans="1:30" s="3" customFormat="1" ht="6.95" customHeight="1" x14ac:dyDescent="0.25">
      <c r="A995" s="8"/>
      <c r="B995" s="41"/>
      <c r="C995" s="41"/>
      <c r="D995" s="41"/>
      <c r="E995" s="41"/>
      <c r="F995" s="41"/>
      <c r="G995" s="41"/>
      <c r="H995" s="41"/>
      <c r="I995" s="41"/>
      <c r="J995" s="41"/>
      <c r="K995" s="41"/>
      <c r="L995" s="131"/>
      <c r="M995" s="41"/>
      <c r="N995" s="112"/>
      <c r="O995" s="112"/>
      <c r="P995" s="41"/>
      <c r="Q995" s="41"/>
      <c r="R995" s="41"/>
      <c r="S995" s="41"/>
      <c r="T995" s="112"/>
      <c r="U995" s="41"/>
      <c r="V995" s="41"/>
      <c r="W995" s="41"/>
      <c r="X995" s="41"/>
      <c r="Y995" s="41"/>
      <c r="Z995" s="41"/>
      <c r="AA995" s="50"/>
      <c r="AB995" s="41"/>
      <c r="AC995" s="112"/>
      <c r="AD995" s="9"/>
    </row>
    <row r="996" spans="1:30" s="3" customFormat="1" ht="28.5" customHeight="1" x14ac:dyDescent="0.25">
      <c r="A996" s="10"/>
      <c r="B996" s="123" t="s">
        <v>24</v>
      </c>
      <c r="C996" s="125"/>
      <c r="D996" s="122" t="s">
        <v>17</v>
      </c>
      <c r="E996" s="105"/>
      <c r="F996" s="122" t="s">
        <v>20</v>
      </c>
      <c r="G996" s="105"/>
      <c r="H996" s="124"/>
      <c r="I996" s="124"/>
      <c r="J996" s="124"/>
      <c r="K996" s="124"/>
      <c r="L996" s="131"/>
      <c r="M996" s="124"/>
      <c r="N996" s="124"/>
      <c r="O996" s="124"/>
      <c r="P996" s="124"/>
      <c r="Q996" s="124"/>
      <c r="R996" s="124"/>
      <c r="S996" s="124"/>
      <c r="T996" s="124"/>
      <c r="U996" s="124"/>
      <c r="V996" s="124"/>
      <c r="W996" s="124"/>
      <c r="X996" s="124"/>
      <c r="Y996" s="124"/>
      <c r="Z996" s="124"/>
      <c r="AA996" s="124"/>
      <c r="AB996" s="124"/>
      <c r="AC996" s="124"/>
      <c r="AD996" s="9"/>
    </row>
    <row r="997" spans="1:30" s="3" customFormat="1" ht="6.95" customHeight="1" x14ac:dyDescent="0.25">
      <c r="A997" s="10"/>
      <c r="B997" s="120"/>
      <c r="C997" s="124"/>
      <c r="D997" s="124"/>
      <c r="E997" s="124"/>
      <c r="F997" s="124"/>
      <c r="G997" s="124"/>
      <c r="H997" s="124"/>
      <c r="I997" s="124"/>
      <c r="J997" s="124"/>
      <c r="K997" s="124"/>
      <c r="L997" s="131"/>
      <c r="M997" s="124"/>
      <c r="N997" s="124"/>
      <c r="O997" s="124"/>
      <c r="P997" s="124"/>
      <c r="Q997" s="124"/>
      <c r="R997" s="124"/>
      <c r="S997" s="124"/>
      <c r="T997" s="124"/>
      <c r="U997" s="124"/>
      <c r="V997" s="124"/>
      <c r="W997" s="124"/>
      <c r="X997" s="124"/>
      <c r="Y997" s="124"/>
      <c r="Z997" s="124"/>
      <c r="AA997" s="124"/>
      <c r="AB997" s="124"/>
      <c r="AC997" s="124"/>
      <c r="AD997" s="9"/>
    </row>
    <row r="998" spans="1:30" s="3" customFormat="1" ht="30" customHeight="1" x14ac:dyDescent="0.25">
      <c r="A998" s="10"/>
      <c r="B998" s="123" t="s">
        <v>8</v>
      </c>
      <c r="C998" s="96"/>
      <c r="D998" s="122" t="s">
        <v>18</v>
      </c>
      <c r="E998" s="47"/>
      <c r="F998" s="123" t="s">
        <v>140</v>
      </c>
      <c r="G998" s="98"/>
      <c r="H998" s="176" t="s">
        <v>141</v>
      </c>
      <c r="I998" s="177"/>
      <c r="J998" s="98"/>
      <c r="K998" s="176" t="s">
        <v>139</v>
      </c>
      <c r="L998" s="193"/>
      <c r="M998" s="194" t="s">
        <v>9</v>
      </c>
      <c r="N998" s="195"/>
      <c r="O998" s="124"/>
      <c r="P998" s="124"/>
      <c r="Q998" s="124"/>
      <c r="R998" s="124"/>
      <c r="S998" s="124"/>
      <c r="T998" s="124"/>
      <c r="U998" s="124"/>
      <c r="V998" s="124"/>
      <c r="W998" s="124"/>
      <c r="X998" s="124"/>
      <c r="Y998" s="124"/>
      <c r="Z998" s="124"/>
      <c r="AA998" s="124"/>
      <c r="AB998" s="131"/>
      <c r="AC998" s="124"/>
      <c r="AD998" s="9"/>
    </row>
    <row r="999" spans="1:30" s="3" customFormat="1" ht="6.95" customHeight="1" x14ac:dyDescent="0.2">
      <c r="A999" s="10"/>
      <c r="B999" s="124"/>
      <c r="C999" s="124"/>
      <c r="D999" s="124"/>
      <c r="E999" s="37"/>
      <c r="F999" s="124"/>
      <c r="G999" s="124"/>
      <c r="H999" s="124"/>
      <c r="I999" s="124"/>
      <c r="J999" s="124"/>
      <c r="K999" s="124"/>
      <c r="L999" s="131"/>
      <c r="M999" s="124"/>
      <c r="N999" s="124"/>
      <c r="O999" s="124"/>
      <c r="P999" s="124"/>
      <c r="Q999" s="124"/>
      <c r="R999" s="124"/>
      <c r="S999" s="124"/>
      <c r="T999" s="124"/>
      <c r="U999" s="124"/>
      <c r="V999" s="124"/>
      <c r="W999" s="124"/>
      <c r="X999" s="124"/>
      <c r="Y999" s="124"/>
      <c r="Z999" s="124"/>
      <c r="AA999" s="124"/>
      <c r="AB999" s="124"/>
      <c r="AC999" s="124"/>
      <c r="AD999" s="9"/>
    </row>
    <row r="1000" spans="1:30" s="3" customFormat="1" ht="29.25" customHeight="1" x14ac:dyDescent="0.25">
      <c r="A1000" s="10"/>
      <c r="B1000" s="123" t="s">
        <v>5</v>
      </c>
      <c r="C1000" s="96"/>
      <c r="D1000" s="123" t="s">
        <v>19</v>
      </c>
      <c r="E1000" s="47"/>
      <c r="F1000" s="124"/>
      <c r="G1000" s="124"/>
      <c r="H1000" s="124"/>
      <c r="I1000" s="124"/>
      <c r="J1000" s="124"/>
      <c r="K1000" s="124"/>
      <c r="L1000" s="131"/>
      <c r="M1000" s="124"/>
      <c r="N1000" s="124"/>
      <c r="O1000" s="124"/>
      <c r="P1000" s="124"/>
      <c r="Q1000" s="124"/>
      <c r="R1000" s="124"/>
      <c r="S1000" s="124"/>
      <c r="T1000" s="124"/>
      <c r="U1000" s="124"/>
      <c r="V1000" s="124"/>
      <c r="W1000" s="124"/>
      <c r="X1000" s="124"/>
      <c r="Y1000" s="124"/>
      <c r="Z1000" s="124"/>
      <c r="AA1000" s="124"/>
      <c r="AB1000" s="124"/>
      <c r="AC1000" s="124"/>
      <c r="AD1000" s="9"/>
    </row>
    <row r="1001" spans="1:30" s="3" customFormat="1" ht="18.600000000000001" customHeight="1" x14ac:dyDescent="0.25">
      <c r="A1001" s="10"/>
      <c r="B1001" s="124"/>
      <c r="C1001" s="124"/>
      <c r="D1001" s="124"/>
      <c r="E1001" s="124"/>
      <c r="F1001" s="124"/>
      <c r="G1001" s="124"/>
      <c r="H1001" s="124"/>
      <c r="I1001" s="185" t="s">
        <v>2</v>
      </c>
      <c r="J1001" s="186"/>
      <c r="K1001" s="186"/>
      <c r="L1001" s="186"/>
      <c r="M1001" s="186"/>
      <c r="N1001" s="186"/>
      <c r="O1001" s="186"/>
      <c r="P1001" s="11"/>
      <c r="Q1001" s="11"/>
      <c r="R1001" s="180" t="s">
        <v>138</v>
      </c>
      <c r="S1001" s="181"/>
      <c r="T1001" s="181"/>
      <c r="U1001" s="181"/>
      <c r="V1001" s="182"/>
      <c r="W1001" s="182"/>
      <c r="X1001" s="182"/>
      <c r="Y1001" s="182"/>
      <c r="Z1001" s="182"/>
      <c r="AA1001" s="182"/>
      <c r="AB1001" s="182"/>
      <c r="AC1001" s="182"/>
      <c r="AD1001" s="183"/>
    </row>
    <row r="1002" spans="1:30" s="22" customFormat="1" ht="45.6" customHeight="1" x14ac:dyDescent="0.2">
      <c r="A1002" s="17" t="s">
        <v>1</v>
      </c>
      <c r="B1002" s="18" t="s">
        <v>581</v>
      </c>
      <c r="C1002" s="18" t="s">
        <v>408</v>
      </c>
      <c r="D1002" s="19" t="s">
        <v>13</v>
      </c>
      <c r="E1002" s="19" t="s">
        <v>14</v>
      </c>
      <c r="F1002" s="19" t="s">
        <v>15</v>
      </c>
      <c r="G1002" s="19" t="s">
        <v>409</v>
      </c>
      <c r="H1002" s="19" t="s">
        <v>410</v>
      </c>
      <c r="I1002" s="19" t="s">
        <v>16</v>
      </c>
      <c r="J1002" s="19" t="s">
        <v>92</v>
      </c>
      <c r="K1002" s="19" t="s">
        <v>580</v>
      </c>
      <c r="L1002" s="19" t="s">
        <v>3</v>
      </c>
      <c r="M1002" s="19" t="s">
        <v>143</v>
      </c>
      <c r="N1002" s="19" t="s">
        <v>406</v>
      </c>
      <c r="O1002" s="19" t="s">
        <v>142</v>
      </c>
      <c r="P1002" s="19" t="s">
        <v>584</v>
      </c>
      <c r="Q1002" s="19" t="s">
        <v>97</v>
      </c>
      <c r="R1002" s="19" t="s">
        <v>429</v>
      </c>
      <c r="S1002" s="18" t="s">
        <v>96</v>
      </c>
      <c r="T1002" s="18" t="s">
        <v>427</v>
      </c>
      <c r="U1002" s="23" t="s">
        <v>105</v>
      </c>
      <c r="V1002" s="23" t="s">
        <v>106</v>
      </c>
      <c r="W1002" s="23" t="s">
        <v>107</v>
      </c>
      <c r="X1002" s="23" t="s">
        <v>108</v>
      </c>
      <c r="Y1002" s="23" t="s">
        <v>109</v>
      </c>
      <c r="Z1002" s="23" t="s">
        <v>110</v>
      </c>
      <c r="AA1002" s="20" t="s">
        <v>94</v>
      </c>
      <c r="AB1002" s="20" t="s">
        <v>91</v>
      </c>
      <c r="AC1002" s="19" t="s">
        <v>407</v>
      </c>
      <c r="AD1002" s="21" t="s">
        <v>95</v>
      </c>
    </row>
    <row r="1003" spans="1:30" s="3" customFormat="1" ht="39.950000000000003" customHeight="1" x14ac:dyDescent="0.25">
      <c r="A1003" s="116" t="s">
        <v>9</v>
      </c>
      <c r="B1003" s="48" t="s">
        <v>9</v>
      </c>
      <c r="C1003" s="48" t="s">
        <v>9</v>
      </c>
      <c r="D1003" s="140"/>
      <c r="E1003" s="140"/>
      <c r="F1003" s="140"/>
      <c r="G1003" s="140"/>
      <c r="H1003" s="98"/>
      <c r="I1003" s="96"/>
      <c r="J1003" s="96"/>
      <c r="K1003" s="99"/>
      <c r="L1003" s="99"/>
      <c r="M1003" s="99" t="s">
        <v>9</v>
      </c>
      <c r="N1003" s="48" t="s">
        <v>9</v>
      </c>
      <c r="O1003" s="98"/>
      <c r="P1003" s="48" t="s">
        <v>9</v>
      </c>
      <c r="Q1003" s="132"/>
      <c r="R1003" s="48" t="s">
        <v>9</v>
      </c>
      <c r="S1003" s="48" t="s">
        <v>9</v>
      </c>
      <c r="T1003" s="48" t="s">
        <v>9</v>
      </c>
      <c r="U1003" s="125"/>
      <c r="V1003" s="96"/>
      <c r="W1003" s="125"/>
      <c r="X1003" s="96"/>
      <c r="Y1003" s="125"/>
      <c r="Z1003" s="96"/>
      <c r="AA1003" s="96"/>
      <c r="AB1003" s="96"/>
      <c r="AC1003" s="48" t="s">
        <v>9</v>
      </c>
      <c r="AD1003" s="49"/>
    </row>
    <row r="1004" spans="1:30" s="3" customFormat="1" ht="39.950000000000003" customHeight="1" x14ac:dyDescent="0.25">
      <c r="A1004" s="116" t="s">
        <v>9</v>
      </c>
      <c r="B1004" s="48" t="s">
        <v>9</v>
      </c>
      <c r="C1004" s="48" t="s">
        <v>9</v>
      </c>
      <c r="D1004" s="140"/>
      <c r="E1004" s="140"/>
      <c r="F1004" s="140"/>
      <c r="G1004" s="140"/>
      <c r="H1004" s="98"/>
      <c r="I1004" s="96"/>
      <c r="J1004" s="96"/>
      <c r="K1004" s="99"/>
      <c r="L1004" s="99"/>
      <c r="M1004" s="99" t="s">
        <v>9</v>
      </c>
      <c r="N1004" s="48" t="s">
        <v>9</v>
      </c>
      <c r="O1004" s="98"/>
      <c r="P1004" s="48" t="s">
        <v>9</v>
      </c>
      <c r="Q1004" s="132"/>
      <c r="R1004" s="48" t="s">
        <v>9</v>
      </c>
      <c r="S1004" s="48" t="s">
        <v>9</v>
      </c>
      <c r="T1004" s="48" t="s">
        <v>9</v>
      </c>
      <c r="U1004" s="125"/>
      <c r="V1004" s="96"/>
      <c r="W1004" s="125"/>
      <c r="X1004" s="96"/>
      <c r="Y1004" s="125"/>
      <c r="Z1004" s="96"/>
      <c r="AA1004" s="96"/>
      <c r="AB1004" s="96"/>
      <c r="AC1004" s="48" t="s">
        <v>9</v>
      </c>
      <c r="AD1004" s="49"/>
    </row>
    <row r="1005" spans="1:30" s="3" customFormat="1" ht="39.950000000000003" customHeight="1" x14ac:dyDescent="0.25">
      <c r="A1005" s="116" t="s">
        <v>9</v>
      </c>
      <c r="B1005" s="48" t="s">
        <v>9</v>
      </c>
      <c r="C1005" s="48" t="s">
        <v>9</v>
      </c>
      <c r="D1005" s="140"/>
      <c r="E1005" s="140"/>
      <c r="F1005" s="140"/>
      <c r="G1005" s="140"/>
      <c r="H1005" s="98"/>
      <c r="I1005" s="96"/>
      <c r="J1005" s="96"/>
      <c r="K1005" s="99"/>
      <c r="L1005" s="99"/>
      <c r="M1005" s="99" t="s">
        <v>9</v>
      </c>
      <c r="N1005" s="48" t="s">
        <v>9</v>
      </c>
      <c r="O1005" s="98"/>
      <c r="P1005" s="48" t="s">
        <v>9</v>
      </c>
      <c r="Q1005" s="132"/>
      <c r="R1005" s="48" t="s">
        <v>9</v>
      </c>
      <c r="S1005" s="48" t="s">
        <v>9</v>
      </c>
      <c r="T1005" s="48" t="s">
        <v>9</v>
      </c>
      <c r="U1005" s="125"/>
      <c r="V1005" s="96"/>
      <c r="W1005" s="125"/>
      <c r="X1005" s="96"/>
      <c r="Y1005" s="125"/>
      <c r="Z1005" s="96"/>
      <c r="AA1005" s="96"/>
      <c r="AB1005" s="96"/>
      <c r="AC1005" s="48" t="s">
        <v>9</v>
      </c>
      <c r="AD1005" s="49"/>
    </row>
    <row r="1006" spans="1:30" s="3" customFormat="1" ht="39.950000000000003" customHeight="1" x14ac:dyDescent="0.25">
      <c r="A1006" s="116" t="s">
        <v>9</v>
      </c>
      <c r="B1006" s="48" t="s">
        <v>9</v>
      </c>
      <c r="C1006" s="48" t="s">
        <v>9</v>
      </c>
      <c r="D1006" s="140"/>
      <c r="E1006" s="140"/>
      <c r="F1006" s="140"/>
      <c r="G1006" s="140"/>
      <c r="H1006" s="98"/>
      <c r="I1006" s="96"/>
      <c r="J1006" s="96"/>
      <c r="K1006" s="99"/>
      <c r="L1006" s="99"/>
      <c r="M1006" s="99" t="s">
        <v>9</v>
      </c>
      <c r="N1006" s="48" t="s">
        <v>9</v>
      </c>
      <c r="O1006" s="98"/>
      <c r="P1006" s="48" t="s">
        <v>9</v>
      </c>
      <c r="Q1006" s="132"/>
      <c r="R1006" s="48" t="s">
        <v>9</v>
      </c>
      <c r="S1006" s="48" t="s">
        <v>9</v>
      </c>
      <c r="T1006" s="48" t="s">
        <v>9</v>
      </c>
      <c r="U1006" s="125"/>
      <c r="V1006" s="96"/>
      <c r="W1006" s="125"/>
      <c r="X1006" s="96"/>
      <c r="Y1006" s="125"/>
      <c r="Z1006" s="96"/>
      <c r="AA1006" s="96"/>
      <c r="AB1006" s="96"/>
      <c r="AC1006" s="48" t="s">
        <v>9</v>
      </c>
      <c r="AD1006" s="49"/>
    </row>
    <row r="1007" spans="1:30" s="3" customFormat="1" ht="39.950000000000003" customHeight="1" x14ac:dyDescent="0.25">
      <c r="A1007" s="116" t="s">
        <v>9</v>
      </c>
      <c r="B1007" s="48" t="s">
        <v>9</v>
      </c>
      <c r="C1007" s="48" t="s">
        <v>9</v>
      </c>
      <c r="D1007" s="140"/>
      <c r="E1007" s="140"/>
      <c r="F1007" s="140"/>
      <c r="G1007" s="140"/>
      <c r="H1007" s="98"/>
      <c r="I1007" s="96"/>
      <c r="J1007" s="96"/>
      <c r="K1007" s="99"/>
      <c r="L1007" s="99"/>
      <c r="M1007" s="99" t="s">
        <v>9</v>
      </c>
      <c r="N1007" s="48" t="s">
        <v>9</v>
      </c>
      <c r="O1007" s="98"/>
      <c r="P1007" s="48" t="s">
        <v>9</v>
      </c>
      <c r="Q1007" s="132"/>
      <c r="R1007" s="48" t="s">
        <v>9</v>
      </c>
      <c r="S1007" s="48" t="s">
        <v>9</v>
      </c>
      <c r="T1007" s="48" t="s">
        <v>9</v>
      </c>
      <c r="U1007" s="125"/>
      <c r="V1007" s="96"/>
      <c r="W1007" s="125"/>
      <c r="X1007" s="96"/>
      <c r="Y1007" s="125"/>
      <c r="Z1007" s="96"/>
      <c r="AA1007" s="96"/>
      <c r="AB1007" s="96"/>
      <c r="AC1007" s="48" t="s">
        <v>9</v>
      </c>
      <c r="AD1007" s="49"/>
    </row>
    <row r="1008" spans="1:30" s="3" customFormat="1" ht="39.950000000000003" customHeight="1" x14ac:dyDescent="0.25">
      <c r="A1008" s="116" t="s">
        <v>9</v>
      </c>
      <c r="B1008" s="48" t="s">
        <v>9</v>
      </c>
      <c r="C1008" s="48" t="s">
        <v>9</v>
      </c>
      <c r="D1008" s="140"/>
      <c r="E1008" s="140"/>
      <c r="F1008" s="140"/>
      <c r="G1008" s="140"/>
      <c r="H1008" s="98"/>
      <c r="I1008" s="96"/>
      <c r="J1008" s="96"/>
      <c r="K1008" s="99"/>
      <c r="L1008" s="99"/>
      <c r="M1008" s="99" t="s">
        <v>9</v>
      </c>
      <c r="N1008" s="48" t="s">
        <v>9</v>
      </c>
      <c r="O1008" s="98"/>
      <c r="P1008" s="48" t="s">
        <v>9</v>
      </c>
      <c r="Q1008" s="132"/>
      <c r="R1008" s="48" t="s">
        <v>9</v>
      </c>
      <c r="S1008" s="48" t="s">
        <v>9</v>
      </c>
      <c r="T1008" s="48" t="s">
        <v>9</v>
      </c>
      <c r="U1008" s="125"/>
      <c r="V1008" s="96"/>
      <c r="W1008" s="125"/>
      <c r="X1008" s="96"/>
      <c r="Y1008" s="125"/>
      <c r="Z1008" s="96"/>
      <c r="AA1008" s="96"/>
      <c r="AB1008" s="96"/>
      <c r="AC1008" s="48" t="s">
        <v>9</v>
      </c>
      <c r="AD1008" s="49"/>
    </row>
    <row r="1009" spans="1:30" s="3" customFormat="1" ht="6.95" customHeight="1" x14ac:dyDescent="0.25">
      <c r="A1009" s="10"/>
      <c r="B1009" s="139"/>
      <c r="C1009" s="139"/>
      <c r="D1009" s="139"/>
      <c r="E1009" s="139"/>
      <c r="F1009" s="139"/>
      <c r="G1009" s="139"/>
      <c r="H1009" s="139"/>
      <c r="I1009" s="139"/>
      <c r="J1009" s="139"/>
      <c r="K1009" s="139"/>
      <c r="L1009" s="131"/>
      <c r="M1009" s="124"/>
      <c r="N1009" s="124"/>
      <c r="O1009" s="124"/>
      <c r="P1009" s="124"/>
      <c r="Q1009" s="12"/>
      <c r="R1009" s="12"/>
      <c r="S1009" s="12"/>
      <c r="T1009" s="12"/>
      <c r="U1009" s="12"/>
      <c r="V1009" s="12"/>
      <c r="W1009" s="12"/>
      <c r="X1009" s="12"/>
      <c r="Y1009" s="12"/>
      <c r="Z1009" s="12"/>
      <c r="AA1009" s="12"/>
      <c r="AB1009" s="12"/>
      <c r="AC1009" s="124"/>
      <c r="AD1009" s="9"/>
    </row>
    <row r="1010" spans="1:30" s="3" customFormat="1" ht="12.75" x14ac:dyDescent="0.25">
      <c r="A1010" s="178" t="s">
        <v>582</v>
      </c>
      <c r="B1010" s="179"/>
      <c r="C1010" s="179"/>
      <c r="D1010" s="179"/>
      <c r="E1010" s="179"/>
      <c r="F1010" s="179"/>
      <c r="G1010" s="179"/>
      <c r="H1010" s="179"/>
      <c r="I1010" s="179"/>
      <c r="J1010" s="179"/>
      <c r="K1010" s="141"/>
      <c r="L1010" s="131"/>
      <c r="M1010" s="124"/>
      <c r="N1010" s="124"/>
      <c r="O1010" s="124"/>
      <c r="P1010" s="124"/>
      <c r="Q1010" s="124"/>
      <c r="R1010" s="124"/>
      <c r="S1010" s="124"/>
      <c r="T1010" s="124"/>
      <c r="U1010" s="124"/>
      <c r="V1010" s="124"/>
      <c r="W1010" s="124"/>
      <c r="X1010" s="124"/>
      <c r="Y1010" s="124"/>
      <c r="Z1010" s="124"/>
      <c r="AA1010" s="124"/>
      <c r="AB1010" s="124"/>
      <c r="AC1010" s="124"/>
      <c r="AD1010" s="9"/>
    </row>
    <row r="1011" spans="1:30" s="3" customFormat="1" ht="12.75" x14ac:dyDescent="0.25">
      <c r="A1011" s="10"/>
      <c r="B1011" s="124"/>
      <c r="C1011" s="124"/>
      <c r="D1011" s="124"/>
      <c r="E1011" s="124"/>
      <c r="F1011" s="124"/>
      <c r="G1011" s="124"/>
      <c r="H1011" s="124"/>
      <c r="I1011" s="124"/>
      <c r="J1011" s="124"/>
      <c r="K1011" s="124"/>
      <c r="L1011" s="131"/>
      <c r="M1011" s="124"/>
      <c r="N1011" s="124"/>
      <c r="O1011" s="124"/>
      <c r="P1011" s="124"/>
      <c r="Q1011" s="124"/>
      <c r="R1011" s="124"/>
      <c r="S1011" s="124"/>
      <c r="T1011" s="124"/>
      <c r="U1011" s="124"/>
      <c r="V1011" s="124"/>
      <c r="W1011" s="124"/>
      <c r="X1011" s="124"/>
      <c r="Y1011" s="124"/>
      <c r="Z1011" s="124"/>
      <c r="AA1011" s="124"/>
      <c r="AB1011" s="124"/>
      <c r="AC1011" s="124"/>
      <c r="AD1011" s="9"/>
    </row>
    <row r="1012" spans="1:30" s="3" customFormat="1" ht="68.45" customHeight="1" x14ac:dyDescent="0.25">
      <c r="A1012" s="13"/>
      <c r="B1012" s="123" t="s">
        <v>23</v>
      </c>
      <c r="C1012" s="196"/>
      <c r="D1012" s="197"/>
      <c r="E1012" s="197"/>
      <c r="F1012" s="198"/>
      <c r="G1012" s="124"/>
      <c r="H1012" s="124"/>
      <c r="I1012" s="124"/>
      <c r="J1012" s="124"/>
      <c r="K1012" s="124"/>
      <c r="L1012" s="131"/>
      <c r="M1012" s="124"/>
      <c r="N1012" s="124"/>
      <c r="O1012" s="124"/>
      <c r="P1012" s="124"/>
      <c r="Q1012" s="124"/>
      <c r="R1012" s="124"/>
      <c r="S1012" s="124"/>
      <c r="T1012" s="124"/>
      <c r="U1012" s="124"/>
      <c r="V1012" s="124"/>
      <c r="W1012" s="124"/>
      <c r="X1012" s="124"/>
      <c r="Y1012" s="124"/>
      <c r="Z1012" s="124"/>
      <c r="AA1012" s="124"/>
      <c r="AB1012" s="124"/>
      <c r="AC1012" s="124"/>
      <c r="AD1012" s="9"/>
    </row>
    <row r="1013" spans="1:30" s="3" customFormat="1" ht="6.95" customHeight="1" thickBot="1" x14ac:dyDescent="0.3">
      <c r="A1013" s="14"/>
      <c r="B1013" s="15"/>
      <c r="C1013" s="15"/>
      <c r="D1013" s="15"/>
      <c r="E1013" s="15"/>
      <c r="F1013" s="15"/>
      <c r="G1013" s="15"/>
      <c r="H1013" s="15"/>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6"/>
    </row>
  </sheetData>
  <sheetProtection algorithmName="SHA-512" hashValue="ZXm9P3IZkWfEJ3EWoAP+epNnx2xQOFU44QwfdhkG8rLI+jDn52eIY/5nhRT8KyrAyFCETHf0/TYzocoRywM5Og==" saltValue="t5/PQNprjWOpSI8sZtpsZw==" spinCount="100000" sheet="1" formatCells="0" formatColumns="0" formatRows="0"/>
  <mergeCells count="375">
    <mergeCell ref="R741:AD741"/>
    <mergeCell ref="R761:AD761"/>
    <mergeCell ref="R661:AD661"/>
    <mergeCell ref="R681:AD681"/>
    <mergeCell ref="R621:AD621"/>
    <mergeCell ref="M618:N618"/>
    <mergeCell ref="I621:O621"/>
    <mergeCell ref="M638:N638"/>
    <mergeCell ref="I641:O641"/>
    <mergeCell ref="M658:N658"/>
    <mergeCell ref="I661:O661"/>
    <mergeCell ref="M678:N678"/>
    <mergeCell ref="H618:I618"/>
    <mergeCell ref="R721:AD721"/>
    <mergeCell ref="H718:I718"/>
    <mergeCell ref="M698:N698"/>
    <mergeCell ref="I701:O701"/>
    <mergeCell ref="M718:N718"/>
    <mergeCell ref="I721:O721"/>
    <mergeCell ref="R641:AD641"/>
    <mergeCell ref="H638:I638"/>
    <mergeCell ref="H658:I658"/>
    <mergeCell ref="H678:I678"/>
    <mergeCell ref="K618:L618"/>
    <mergeCell ref="C852:F852"/>
    <mergeCell ref="C872:F872"/>
    <mergeCell ref="C772:F772"/>
    <mergeCell ref="C812:F812"/>
    <mergeCell ref="C732:F732"/>
    <mergeCell ref="C752:F752"/>
    <mergeCell ref="C652:F652"/>
    <mergeCell ref="C92:F92"/>
    <mergeCell ref="C212:F212"/>
    <mergeCell ref="C252:F252"/>
    <mergeCell ref="C292:F292"/>
    <mergeCell ref="C332:F332"/>
    <mergeCell ref="C632:F632"/>
    <mergeCell ref="C372:F372"/>
    <mergeCell ref="C412:F412"/>
    <mergeCell ref="C512:F512"/>
    <mergeCell ref="C452:F452"/>
    <mergeCell ref="C612:F612"/>
    <mergeCell ref="A870:J870"/>
    <mergeCell ref="A250:J250"/>
    <mergeCell ref="A610:J610"/>
    <mergeCell ref="A630:J630"/>
    <mergeCell ref="I801:O801"/>
    <mergeCell ref="I681:O681"/>
    <mergeCell ref="I961:O961"/>
    <mergeCell ref="K898:L898"/>
    <mergeCell ref="C932:F932"/>
    <mergeCell ref="R941:AD941"/>
    <mergeCell ref="H738:I738"/>
    <mergeCell ref="H758:I758"/>
    <mergeCell ref="M738:N738"/>
    <mergeCell ref="I741:O741"/>
    <mergeCell ref="M758:N758"/>
    <mergeCell ref="R881:AD881"/>
    <mergeCell ref="H878:I878"/>
    <mergeCell ref="M878:N878"/>
    <mergeCell ref="I881:O881"/>
    <mergeCell ref="M838:N838"/>
    <mergeCell ref="I841:O841"/>
    <mergeCell ref="M858:N858"/>
    <mergeCell ref="H838:I838"/>
    <mergeCell ref="R861:AD861"/>
    <mergeCell ref="H858:I858"/>
    <mergeCell ref="I861:O861"/>
    <mergeCell ref="R821:AD821"/>
    <mergeCell ref="R841:AD841"/>
    <mergeCell ref="I761:O761"/>
    <mergeCell ref="C792:F792"/>
    <mergeCell ref="C1012:F1012"/>
    <mergeCell ref="C972:F972"/>
    <mergeCell ref="R981:AD981"/>
    <mergeCell ref="C992:F992"/>
    <mergeCell ref="R1001:AD1001"/>
    <mergeCell ref="H978:I978"/>
    <mergeCell ref="H998:I998"/>
    <mergeCell ref="M978:N978"/>
    <mergeCell ref="I981:O981"/>
    <mergeCell ref="M998:N998"/>
    <mergeCell ref="I1001:O1001"/>
    <mergeCell ref="A1010:J1010"/>
    <mergeCell ref="K978:L978"/>
    <mergeCell ref="K998:L998"/>
    <mergeCell ref="A990:J990"/>
    <mergeCell ref="A810:J810"/>
    <mergeCell ref="A830:J830"/>
    <mergeCell ref="A850:J850"/>
    <mergeCell ref="A650:J650"/>
    <mergeCell ref="A670:J670"/>
    <mergeCell ref="A690:J690"/>
    <mergeCell ref="A710:J710"/>
    <mergeCell ref="A730:J730"/>
    <mergeCell ref="A750:J750"/>
    <mergeCell ref="A770:J770"/>
    <mergeCell ref="C672:F672"/>
    <mergeCell ref="C692:F692"/>
    <mergeCell ref="C712:F712"/>
    <mergeCell ref="C832:F832"/>
    <mergeCell ref="R801:AD801"/>
    <mergeCell ref="R701:AD701"/>
    <mergeCell ref="R781:AD781"/>
    <mergeCell ref="M778:N778"/>
    <mergeCell ref="A890:J890"/>
    <mergeCell ref="A910:J910"/>
    <mergeCell ref="A930:J930"/>
    <mergeCell ref="A970:J970"/>
    <mergeCell ref="A950:J950"/>
    <mergeCell ref="R961:AD961"/>
    <mergeCell ref="C892:F892"/>
    <mergeCell ref="R901:AD901"/>
    <mergeCell ref="C912:F912"/>
    <mergeCell ref="R921:AD921"/>
    <mergeCell ref="H958:I958"/>
    <mergeCell ref="H898:I898"/>
    <mergeCell ref="H918:I918"/>
    <mergeCell ref="H938:I938"/>
    <mergeCell ref="C952:F952"/>
    <mergeCell ref="M898:N898"/>
    <mergeCell ref="I901:O901"/>
    <mergeCell ref="M918:N918"/>
    <mergeCell ref="I921:O921"/>
    <mergeCell ref="M938:N938"/>
    <mergeCell ref="I941:O941"/>
    <mergeCell ref="M958:N958"/>
    <mergeCell ref="K958:L958"/>
    <mergeCell ref="A1:D1"/>
    <mergeCell ref="R21:AD21"/>
    <mergeCell ref="B4:C4"/>
    <mergeCell ref="B6:C6"/>
    <mergeCell ref="B8:C8"/>
    <mergeCell ref="F4:G4"/>
    <mergeCell ref="F6:G6"/>
    <mergeCell ref="J4:K4"/>
    <mergeCell ref="H6:I6"/>
    <mergeCell ref="J6:K6"/>
    <mergeCell ref="D6:E6"/>
    <mergeCell ref="E1:H1"/>
    <mergeCell ref="H4:I4"/>
    <mergeCell ref="D8:E8"/>
    <mergeCell ref="F8:G8"/>
    <mergeCell ref="D10:E10"/>
    <mergeCell ref="F10:G10"/>
    <mergeCell ref="H10:I10"/>
    <mergeCell ref="H18:I18"/>
    <mergeCell ref="I21:O21"/>
    <mergeCell ref="E2:K2"/>
    <mergeCell ref="Z2:AD2"/>
    <mergeCell ref="M18:N18"/>
    <mergeCell ref="K18:L18"/>
    <mergeCell ref="C32:F32"/>
    <mergeCell ref="H8:I8"/>
    <mergeCell ref="J8:K8"/>
    <mergeCell ref="M38:N38"/>
    <mergeCell ref="A2:D2"/>
    <mergeCell ref="J10:K10"/>
    <mergeCell ref="J12:K12"/>
    <mergeCell ref="G12:I12"/>
    <mergeCell ref="A30:J30"/>
    <mergeCell ref="C72:F72"/>
    <mergeCell ref="R121:AD121"/>
    <mergeCell ref="R41:AD41"/>
    <mergeCell ref="C52:F52"/>
    <mergeCell ref="M58:N58"/>
    <mergeCell ref="I41:O41"/>
    <mergeCell ref="I61:O61"/>
    <mergeCell ref="M78:N78"/>
    <mergeCell ref="I81:O81"/>
    <mergeCell ref="M98:N98"/>
    <mergeCell ref="I101:O101"/>
    <mergeCell ref="M118:N118"/>
    <mergeCell ref="I121:O121"/>
    <mergeCell ref="R81:AD81"/>
    <mergeCell ref="H98:I98"/>
    <mergeCell ref="H58:I58"/>
    <mergeCell ref="H78:I78"/>
    <mergeCell ref="A50:J50"/>
    <mergeCell ref="A70:J70"/>
    <mergeCell ref="A90:J90"/>
    <mergeCell ref="A110:J110"/>
    <mergeCell ref="R61:AD61"/>
    <mergeCell ref="R141:AD141"/>
    <mergeCell ref="C152:F152"/>
    <mergeCell ref="R201:AD201"/>
    <mergeCell ref="C132:F132"/>
    <mergeCell ref="R101:AD101"/>
    <mergeCell ref="C112:F112"/>
    <mergeCell ref="R161:AD161"/>
    <mergeCell ref="H118:I118"/>
    <mergeCell ref="H138:I138"/>
    <mergeCell ref="H158:I158"/>
    <mergeCell ref="M138:N138"/>
    <mergeCell ref="I141:O141"/>
    <mergeCell ref="M158:N158"/>
    <mergeCell ref="I161:O161"/>
    <mergeCell ref="M178:N178"/>
    <mergeCell ref="I181:O181"/>
    <mergeCell ref="M198:N198"/>
    <mergeCell ref="I201:O201"/>
    <mergeCell ref="R181:AD181"/>
    <mergeCell ref="C192:F192"/>
    <mergeCell ref="A130:J130"/>
    <mergeCell ref="A150:J150"/>
    <mergeCell ref="A170:J170"/>
    <mergeCell ref="R241:AD241"/>
    <mergeCell ref="C172:F172"/>
    <mergeCell ref="H178:I178"/>
    <mergeCell ref="H198:I198"/>
    <mergeCell ref="H218:I218"/>
    <mergeCell ref="M218:N218"/>
    <mergeCell ref="I221:O221"/>
    <mergeCell ref="M238:N238"/>
    <mergeCell ref="I241:O241"/>
    <mergeCell ref="R221:AD221"/>
    <mergeCell ref="C232:F232"/>
    <mergeCell ref="H238:I238"/>
    <mergeCell ref="K198:L198"/>
    <mergeCell ref="K218:L218"/>
    <mergeCell ref="K238:L238"/>
    <mergeCell ref="A190:J190"/>
    <mergeCell ref="A210:J210"/>
    <mergeCell ref="A230:J230"/>
    <mergeCell ref="R261:AD261"/>
    <mergeCell ref="C272:F272"/>
    <mergeCell ref="R321:AD321"/>
    <mergeCell ref="H278:I278"/>
    <mergeCell ref="H298:I298"/>
    <mergeCell ref="M298:N298"/>
    <mergeCell ref="I301:O301"/>
    <mergeCell ref="M318:N318"/>
    <mergeCell ref="I321:O321"/>
    <mergeCell ref="R281:AD281"/>
    <mergeCell ref="K278:L278"/>
    <mergeCell ref="K298:L298"/>
    <mergeCell ref="R301:AD301"/>
    <mergeCell ref="C312:F312"/>
    <mergeCell ref="H318:I318"/>
    <mergeCell ref="A310:J310"/>
    <mergeCell ref="A270:J270"/>
    <mergeCell ref="A290:J290"/>
    <mergeCell ref="I261:O261"/>
    <mergeCell ref="M278:N278"/>
    <mergeCell ref="I281:O281"/>
    <mergeCell ref="R341:AD341"/>
    <mergeCell ref="C352:F352"/>
    <mergeCell ref="R401:AD401"/>
    <mergeCell ref="H358:I358"/>
    <mergeCell ref="H378:I378"/>
    <mergeCell ref="M378:N378"/>
    <mergeCell ref="I381:O381"/>
    <mergeCell ref="M398:N398"/>
    <mergeCell ref="I401:O401"/>
    <mergeCell ref="K358:L358"/>
    <mergeCell ref="K378:L378"/>
    <mergeCell ref="R361:AD361"/>
    <mergeCell ref="I341:O341"/>
    <mergeCell ref="M358:N358"/>
    <mergeCell ref="I361:O361"/>
    <mergeCell ref="R381:AD381"/>
    <mergeCell ref="C392:F392"/>
    <mergeCell ref="R441:AD441"/>
    <mergeCell ref="H398:I398"/>
    <mergeCell ref="H418:I418"/>
    <mergeCell ref="M418:N418"/>
    <mergeCell ref="I421:O421"/>
    <mergeCell ref="M438:N438"/>
    <mergeCell ref="I441:O441"/>
    <mergeCell ref="R421:AD421"/>
    <mergeCell ref="C432:F432"/>
    <mergeCell ref="K398:L398"/>
    <mergeCell ref="K418:L418"/>
    <mergeCell ref="K478:L478"/>
    <mergeCell ref="K498:L498"/>
    <mergeCell ref="K518:L518"/>
    <mergeCell ref="C492:F492"/>
    <mergeCell ref="H458:I458"/>
    <mergeCell ref="I461:O461"/>
    <mergeCell ref="M478:N478"/>
    <mergeCell ref="I481:O481"/>
    <mergeCell ref="C472:F472"/>
    <mergeCell ref="H478:I478"/>
    <mergeCell ref="A510:J510"/>
    <mergeCell ref="A490:J490"/>
    <mergeCell ref="R541:AD541"/>
    <mergeCell ref="C552:F552"/>
    <mergeCell ref="H518:I518"/>
    <mergeCell ref="H538:I538"/>
    <mergeCell ref="M538:N538"/>
    <mergeCell ref="I541:O541"/>
    <mergeCell ref="M558:N558"/>
    <mergeCell ref="I561:O561"/>
    <mergeCell ref="K558:L558"/>
    <mergeCell ref="R521:AD521"/>
    <mergeCell ref="C532:F532"/>
    <mergeCell ref="K538:L538"/>
    <mergeCell ref="M518:N518"/>
    <mergeCell ref="I521:O521"/>
    <mergeCell ref="A530:J530"/>
    <mergeCell ref="A550:J550"/>
    <mergeCell ref="R581:AD581"/>
    <mergeCell ref="C592:F592"/>
    <mergeCell ref="C572:F572"/>
    <mergeCell ref="R601:AD601"/>
    <mergeCell ref="H558:I558"/>
    <mergeCell ref="H578:I578"/>
    <mergeCell ref="H598:I598"/>
    <mergeCell ref="M578:N578"/>
    <mergeCell ref="I581:O581"/>
    <mergeCell ref="M598:N598"/>
    <mergeCell ref="I601:O601"/>
    <mergeCell ref="K578:L578"/>
    <mergeCell ref="K598:L598"/>
    <mergeCell ref="R561:AD561"/>
    <mergeCell ref="A570:J570"/>
    <mergeCell ref="A590:J590"/>
    <mergeCell ref="R501:AD501"/>
    <mergeCell ref="H38:I38"/>
    <mergeCell ref="K38:L38"/>
    <mergeCell ref="K58:L58"/>
    <mergeCell ref="K78:L78"/>
    <mergeCell ref="K98:L98"/>
    <mergeCell ref="K118:L118"/>
    <mergeCell ref="K138:L138"/>
    <mergeCell ref="K158:L158"/>
    <mergeCell ref="K178:L178"/>
    <mergeCell ref="H498:I498"/>
    <mergeCell ref="M498:N498"/>
    <mergeCell ref="I501:O501"/>
    <mergeCell ref="R481:AD481"/>
    <mergeCell ref="H438:I438"/>
    <mergeCell ref="M458:N458"/>
    <mergeCell ref="K438:L438"/>
    <mergeCell ref="R461:AD461"/>
    <mergeCell ref="H338:I338"/>
    <mergeCell ref="M338:N338"/>
    <mergeCell ref="K318:L318"/>
    <mergeCell ref="K338:L338"/>
    <mergeCell ref="H258:I258"/>
    <mergeCell ref="M258:N258"/>
    <mergeCell ref="K638:L638"/>
    <mergeCell ref="K658:L658"/>
    <mergeCell ref="K678:L678"/>
    <mergeCell ref="K698:L698"/>
    <mergeCell ref="K918:L918"/>
    <mergeCell ref="K938:L938"/>
    <mergeCell ref="K718:L718"/>
    <mergeCell ref="K738:L738"/>
    <mergeCell ref="K758:L758"/>
    <mergeCell ref="K778:L778"/>
    <mergeCell ref="K798:L798"/>
    <mergeCell ref="K818:L818"/>
    <mergeCell ref="K838:L838"/>
    <mergeCell ref="K858:L858"/>
    <mergeCell ref="K878:L878"/>
    <mergeCell ref="I821:O821"/>
    <mergeCell ref="H818:I818"/>
    <mergeCell ref="M818:N818"/>
    <mergeCell ref="H698:I698"/>
    <mergeCell ref="I781:O781"/>
    <mergeCell ref="M798:N798"/>
    <mergeCell ref="H778:I778"/>
    <mergeCell ref="H798:I798"/>
    <mergeCell ref="A790:J790"/>
    <mergeCell ref="K258:L258"/>
    <mergeCell ref="A330:J330"/>
    <mergeCell ref="A350:J350"/>
    <mergeCell ref="A370:J370"/>
    <mergeCell ref="A390:J390"/>
    <mergeCell ref="A410:J410"/>
    <mergeCell ref="A430:J430"/>
    <mergeCell ref="A450:J450"/>
    <mergeCell ref="A470:J470"/>
    <mergeCell ref="K458:L458"/>
  </mergeCells>
  <dataValidations count="29">
    <dataValidation type="list" allowBlank="1" showInputMessage="1" showErrorMessage="1" sqref="R763:R768 AC883:AC888 R783:R788 AC903:AC908 AC23:AC28 R23:R28 R843:R848 AC923:AC928 R963:R968 AC943:AC948 AC983:AC988 AC963:AC968 R883:R888 R863:R868 R703:R708 AC43:AC48 R903:R908 AC63:AC68 R923:R928 AC83:AC88 R943:R948 AC103:AC108 R723:R728 AC123:AC128 R43:R48 AC143:AC148 R983:R988 AC163:AC168 R63:R68 AC183:AC188 R83:R88 AC203:AC208 R103:R108 AC223:AC228 R123:R128 AC243:AC248 R143:R148 AC263:AC268 R163:R168 AC283:AC288 R183:R188 AC303:AC308 R203:R208 AC323:AC328 R223:R228 AC343:AC348 R243:R248 AC363:AC368 R263:R268 AC383:AC388 R283:R288 AC403:AC408 R303:R308 AC423:AC428 R323:R328 AC443:AC448 R343:R348 AC463:AC468 R363:R368 AC483:AC488 R383:R388 AC503:AC508 R403:R408 AC523:AC528 R423:R428 AC543:AC548 R443:R448 AC563:AC568 R463:R468 AC583:AC588 R483:R488 AC603:AC608 R503:R508 AC623:AC628 R523:R528 AC643:AC648 R543:R548 AC663:AC668 R563:R568 AC683:AC688 R583:R588 AC703:AC708 R603:R608 AC723:AC728 R623:R628 AC743:AC748 R643:R648 AC763:AC768 R663:R668 AC783:AC788 R683:R688 AC803:AC808 AC823:AC828 R803:R808 AC843:AC848 R823:R828 R743:R748 AC863:AC868 AC1003:AC1008 R1003:R1008" xr:uid="{00000000-0002-0000-0200-000000000000}">
      <formula1>Yessy</formula1>
    </dataValidation>
    <dataValidation type="list" allowBlank="1" showInputMessage="1" showErrorMessage="1" prompt="Select month from the drop down list." sqref="B12" xr:uid="{00000000-0002-0000-0200-000001000000}">
      <formula1>Months</formula1>
    </dataValidation>
    <dataValidation type="whole" operator="greaterThan" allowBlank="1" showInputMessage="1" showErrorMessage="1" error="Must be whole number." prompt="Enter XXXX" sqref="B10" xr:uid="{00000000-0002-0000-0200-000002000000}">
      <formula1>0</formula1>
    </dataValidation>
    <dataValidation type="textLength" allowBlank="1" showInputMessage="1" showErrorMessage="1" error="Must be under 254 characters." sqref="B6:C6 B8:C8 J6:L6 J10:L10 J4:L4 Y843:Y848 Y803:Y808 Y883:Y888 Y863:Y868 Y823:Y828 Y783:Y788 C856 C836 D823:F828 W23:W28 C816 Y903:Y908 C876 C896 Y23:Y28 Y923:Y928 C16 D863:F868 D843:F848 D803:F808 C916 G824:G828 Y943:Y948 J8:L8 F6:G6 F10:G10 C914 D883:F888 G844:G848 Y963:Y968 C936 Y43:Y48 C934 Y983:Y988 C954 Y63:Y68 C956 D963:F968 C36 Y83:Y88 C974 D903:F908 C56 Y103:Y108 D983:F988 D23:F28 C76 Y123:Y128 U1003:U1008 C976 C96 Y143:Y148 D43:F48 W1003:W1008 C116 Y163:Y168 D63:F68 G44:G48 C136 Y183:Y188 D83:F88 G64:G68 C156 Y203:Y208 D103:F108 G84:G88 C176 Y223:Y228 D123:F128 D923:F928 C196 Y243:Y248 D143:F148 G104:G108 C216 Y263:Y268 D163:F168 G124:G128 C236 Y283:Y288 D183:F188 G144:G148 C256 Y303:Y308 D203:F208 G164:G168 C276 Y323:Y328 D223:F228 G184:G188 C296 Y343:Y348 D243:F248 G204:G208 C316 Y363:Y368 D263:F268 G224:G228 C336 Y383:Y388 D283:F288 G244:G248 C356 Y403:Y408 D303:F308 G264:G268 C376 Y423:Y428 D323:F328 G284:G288 C396 Y443:Y448 D343:F348 G304:G308 C416 Y463:Y468 D363:F368 G324:G328 C436 Y483:Y488 D383:F388 G344:G348 C456 D403:F408 G364:G368 C476 D423:F428 G384:G388 Y503:Y508 D443:F448 G444:G448 G404:G408 Y523:Y528 C496 D463:F468 G424:G428 Y543:Y548 C516 D483:F488 U483:U488 Y563:Y568 C536 D503:F508 G464:G468 Y583:Y588 C556 D523:F528 G484:G488 Y603:Y608 C576 D543:F548 G504:G508 Y623:Y628 C596 D563:F568 G524:G528 Y643:Y648 C616 D583:F588 G544:G548 Y663:Y668 C636 D603:F608 G564:G568 Y683:Y688 C656 D623:F628 G584:G588 Y703:Y708 C676 D643:F648 G604:G608 Y723:Y728 C696 D663:F668 G624:G628 Y743:Y748 C716 D683:F688 G644:G648 Y763:Y768 C736 D703:F708 G664:G668 C776 C756 D723:F728 G684:G688 C796 D743:F748 G744:G748 G704:G708 D783:F788 D763:F768 G764:G768 G724:G728 G804:G808 G784:G788 G24:G28 G884:G888 J12:L12 G924:G928 G984:G988 C14 U23:U28 U63:U68 U83:U88 U103:U108 U123:U128 U143:U148 U163:U168 U183:U188 U203:U208 U223:U228 U243:U248 U263:U268 U283:U288 U303:U308 U323:U328 U343:U348 U363:U368 U383:U388 U403:U408 U423:U428 U443:U448 U463:U468 U503:U508 U523:U528 U543:U548 U563:U568 U583:U588 U603:U608 U623:U628 U643:U648 U663:U668 U683:U688 U703:U708 U723:U728 U743:U748 U763:U768 U783:U788 U803:U808 U823:U828 U843:U848 U863:U868 U883:U888 G864:G868 U923:U928 G904:G908 G964:G968 C994 U43:U48 W63:W68 W83:W88 W103:W108 W123:W128 W143:W148 W163:W168 W183:W188 W203:W208 W223:W228 W243:W248 W263:W268 W283:W288 W303:W308 W323:W328 W343:W348 W363:W368 W383:W388 W403:W408 W423:W428 W443:W448 W463:W468 W483:W488 W503:W508 W523:W528 W543:W548 W563:W568 W583:W588 W603:W608 W623:W628 W643:W648 W663:W668 W683:W688 W703:W708 W723:W728 W743:W748 W763:W768 W783:W788 W803:W808 W823:W828 W843:W848 W863:W868 W883:W888 U903:U908 W923:W928 U943:U948 U963:U968 U983:U988 W943:W948 W903:W908 W983:W988 W963:W968 C34 C54 C74 C94 C114 C134 C154 C174 C194 C214 C234 C254 C274 C294 C314 C334 C354 C374 C394 C414 C434 C454 C474 C494 C514 C534 C554 C574 C594 C614 C634 C654 C674 C694 C714 C734 C754 C774 C794 C814 C834 C854 C874 C894 W43:W48 Y1003:Y1008 C996 D943:F948 G944:G948 D1003:F1008 G1004:G1008" xr:uid="{00000000-0002-0000-0200-000003000000}">
      <formula1>0</formula1>
      <formula2>254</formula2>
    </dataValidation>
    <dataValidation type="textLength" allowBlank="1" showInputMessage="1" showErrorMessage="1" error="Enter XXX-XXX-XXXX format." prompt="XXX-XXX-XXXX" sqref="F8:G8" xr:uid="{00000000-0002-0000-0200-000004000000}">
      <formula1>12</formula1>
      <formula2>20</formula2>
    </dataValidation>
    <dataValidation type="decimal" operator="greaterThan" allowBlank="1" showInputMessage="1" showErrorMessage="1" error="Must be a number greater than 0." sqref="C858 C418 H383:H388 C838 H803:H808 C518 C458 C878 C818 H783:H788 C18 C578 C798 H823:H828 C898 H843:H848 AB863:AB868 H763:H768 H23:H28 AB23:AB28 H863:H868 H543:H548 C438 AB883:AB888 C918 H883:H888 C778 H743:H748 AB903:AB908 C938 C978 H403:H408 AB843:AB848 AB923:AB928 C958 H903:H908 C478 C758 H923:H928 AB943:AB948 C38 AB823:AB828 H723:H728 H963:H968 H983:H988 C58 H483:H488 C598 AB983:AB988 AB1003:AB1008 C78 C738 H703:H708 AB43:AB48 H43:H48 C98 H423:H428 AB803:AB808 AB63:AB68 H63:H68 C118 C498 C718 AB83:AB88 H83:H88 C138 AB783:AB788 H683:H688 AB103:AB108 H103:H108 C158 H463:H468 C558 AB123:AB128 H123:H128 AB963:AB968 C698 H663:H668 AB143:AB148 C178 H143:H148 H523:H528 AB763:AB768 AB163:AB168 C198 H163:H168 H443:H448 C678 AB183:AB188 C218 H183:H188 AB743:AB748 H643:H648 AB203:AB208 C238 H203:H208 AB523:AB528 AB563:AB568 AB223:AB228 C258 H223:H228 C658 H623:H628 AB243:AB248 C278 H243:H248 C618 AB723:AB728 AB263:AB268 C298 H263:H268 H563:H568 C638 AB283:AB288 C318 H283:H288 AB703:AB708 H603:H608 AB303:AB308 C338 H303:H308 AB503:AB508 C538 AB323:AB328 C358 H323:H328 H583:H588 AB623:AB628 AB343:AB348 C378 H343:H348 H503:H508 AB683:AB688 AB363:AB368 C398 H363:H368 AB543:AB548 AB603:AB608 AB383:AB388 AB423:AB428 AB463:AB468 AB663:AB668 AB643:AB648 AB403:AB408 AB443:AB448 AB483:AB488 AB583:AB588 C998 H943:H948 H1003:H1008" xr:uid="{00000000-0002-0000-0200-000005000000}">
      <formula1>0</formula1>
    </dataValidation>
    <dataValidation type="whole" operator="greaterThanOrEqual" allowBlank="1" showInputMessage="1" showErrorMessage="1" error="Must be a whole number." prompt="CEMS Station ID as defined in the Codes for Electronic Reporting." sqref="C880 C860 C20 C900 C920 C940 C960 C980 C40 C60 C80 C100 C120 C140 C160 C180 C200 C220 C240 C260 C280 C300 C320 C340 C360 C380 C400 C420 C440 C460 C480 C500 C520 C540 C560 C580 C600 C620 C640 C660 C680 C700 C720 C740 C760 C780 C800 C820 C840 C1000" xr:uid="{00000000-0002-0000-0200-000006000000}">
      <formula1>0</formula1>
    </dataValidation>
    <dataValidation type="textLength" allowBlank="1" showInputMessage="1" showErrorMessage="1" error="Must be under 5000 characters." sqref="C892:F892 AD883:AD888 C912:F912 C872:F872 Q863:Q868 AD863:AD868 AD903:AD908 Q883:Q888 C32:F32 AD23:AD28 Q23:Q28 C932:F932 AD923:AD928 Q903:Q908 C952:F952 AD943:AD948 Q923:Q928 C972:F972 AD963:AD968 Q943:Q948 C992:F992 AD983:AD988 Q963:Q968 C52:F52 AD43:AD48 Q43:Q48 C72:F72 AD63:AD68 Q983:Q988 C92:F92 AD83:AD88 Q63:Q68 C112:F112 AD103:AD108 Q83:Q88 C132:F132 AD123:AD128 Q103:Q108 C152:F152 AD143:AD148 Q123:Q128 C172:F172 AD163:AD168 Q143:Q148 C192:F192 AD183:AD188 Q163:Q168 C212:F212 AD203:AD208 Q183:Q188 C232:F232 AD223:AD228 Q203:Q208 C252:F252 AD243:AD248 Q223:Q228 C272:F272 AD263:AD268 Q243:Q248 C292:F292 AD283:AD288 Q263:Q268 C312:F312 AD303:AD308 Q283:Q288 C332:F332 AD323:AD328 Q303:Q308 C352:F352 AD343:AD348 Q323:Q328 C372:F372 AD363:AD368 Q343:Q348 C392:F392 AD383:AD388 Q363:Q368 C412:F412 AD403:AD408 Q383:Q388 C432:F432 AD423:AD428 Q403:Q408 C452:F452 AD443:AD448 Q423:Q428 C472:F472 AD463:AD468 Q443:Q448 C492:F492 AD483:AD488 Q463:Q468 C512:F512 AD503:AD508 Q483:Q488 C532:F532 AD523:AD528 Q503:Q508 C552:F552 AD543:AD548 Q523:Q528 C572:F572 AD563:AD568 Q543:Q548 C592:F592 AD583:AD588 Q563:Q568 C612:F612 AD603:AD608 Q583:Q588 C632:F632 AD623:AD628 Q603:Q608 C652:F652 AD643:AD648 Q623:Q628 C672:F672 AD663:AD668 Q643:Q648 C692:F692 AD683:AD688 Q663:Q668 C712:F712 AD703:AD708 Q683:Q688 C732:F732 AD723:AD728 Q703:Q708 C752:F752 AD743:AD748 Q723:Q728 C772:F772 AD763:AD768 Q743:Q748 C792:F792 AD783:AD788 Q763:Q768 C812:F812 AD803:AD808 Q783:Q788 C832:F832 AD823:AD828 Q803:Q808 C852:F852 AD843:AD848 Q823:Q828 Q843:Q848 C1012:F1012 AD1003:AD1008 Q1003:Q1008" xr:uid="{00000000-0002-0000-0200-000007000000}">
      <formula1>0</formula1>
      <formula2>5000</formula2>
    </dataValidation>
    <dataValidation type="decimal" operator="greaterThanOrEqual" allowBlank="1" showInputMessage="1" showErrorMessage="1" error="Must be a number greater than or equal to_x000a_ 0." sqref="I23:J28 I983:J988 I43:J48 I63:J68 I83:J88 I103:J108 I123:J128 I143:J148 I163:J168 I183:J188 I203:J208 I223:J228 I243:J248 I263:J268 I283:J288 I303:J308 I323:J328 I343:J348 I363:J368 I383:J388 I403:J408 I423:J428 I443:J448 I463:J468 I483:J488 I503:J508 I523:J528 I543:J548 I563:J568 I583:J588 I603:J608 I623:J628 I643:J648 I663:J668 I683:J688 I703:J708 I723:J728 I743:J748 I763:J768 I783:J788 I803:J808 I823:J828 I843:J848 I863:J868 I883:J888 I903:J908 I963:J968 I923:J928 I943:J948 I1003:J1008" xr:uid="{00000000-0002-0000-0200-000008000000}">
      <formula1>0</formula1>
    </dataValidation>
    <dataValidation type="decimal" operator="greaterThanOrEqual" allowBlank="1" showInputMessage="1" showErrorMessage="1" error="Must be a number greater than or equal to 0." sqref="G918 G838 G558 G498 G858 G938 G898 G878 G478 J858 G978 G538 J878 J978 G518 J538 J838 J558 G818 G798 J818 J798 G778 J778 G758 G738 J758 J738 G718 J718 G678 G698 J698 G658 J658 J678 G618 G638 J638 G598 J598 J618 J918 G578 J578 J938 J478 J518 J898 J498 G18 J18 G458 J458 G38 J38 G58 J58 G78 J78 G98 J98 G118 J118 G138 J138 G158 J158 G958 J958 G178 J178 G198 J198 G218 J218 G238 J238 G258 J258 G278 J278 G298 J298 G318 J318 G338 J338 G358 J358 G378 J378 G398 J398 G418 J418 G438 J438 G998 J998" xr:uid="{00000000-0002-0000-0200-000009000000}">
      <formula1>0</formula1>
    </dataValidation>
    <dataValidation type="whole" operator="greaterThanOrEqual" allowBlank="1" showInputMessage="1" showErrorMessage="1" error="Approval number must be a whole number." prompt="Enter the approval number, excluding any amendments._x000a_For example: 99999999" sqref="B4:C4" xr:uid="{00000000-0002-0000-0200-00000A000000}">
      <formula1>0</formula1>
    </dataValidation>
    <dataValidation type="decimal" operator="greaterThanOrEqual" allowBlank="1" showInputMessage="1" showErrorMessage="1" error="Must be a number greater than or equal to 0." prompt="Units must be the same as “Parameter Units” already specified in column S." sqref="V23:V28 X23:X28 V963:V968 V983:V988 X983:X988 Z23:AA28 V43:V48 X43:X48 Z983:AA988 V63:V68 X63:X68 Z43:AA48 V83:V88 X83:X88 Z63:AA68 V103:V108 X103:X108 Z83:AA88 V123:V128 X123:X128 Z103:AA108 V143:V148 X143:X148 Z123:AA128 V163:V168 X163:X168 Z143:AA148 V183:V188 X183:X188 Z163:AA168 V203:V208 X203:X208 Z183:AA188 V223:V228 X223:X228 Z203:AA208 V243:V248 X243:X248 Z223:AA228 V263:V268 X263:X268 Z243:AA248 V283:V288 X283:X288 Z263:AA268 V303:V308 X303:X308 Z283:AA288 V323:V328 X323:X328 Z303:AA308 V343:V348 X343:X348 Z323:AA328 V363:V368 X363:X368 Z343:AA348 V383:V388 X383:X388 Z363:AA368 V403:V408 X403:X408 Z383:AA388 V423:V428 X423:X428 Z403:AA408 V443:V448 X443:X448 Z423:AA428 V463:V468 X463:X468 Z443:AA448 V483:V488 X483:X488 Z463:AA468 V503:V508 X503:X508 Z483:AA488 V523:V528 X523:X528 Z503:AA508 V543:V548 X543:X548 Z523:AA528 V563:V568 X563:X568 Z543:AA548 V583:V588 X583:X588 Z563:AA568 V603:V608 X603:X608 Z583:AA588 V623:V628 X623:X628 Z603:AA608 V643:V648 X643:X648 Z623:AA628 V663:V668 X663:X668 Z643:AA648 V683:V688 X683:X688 Z663:AA668 V703:V708 X703:X708 Z683:AA688 V723:V728 X723:X728 Z703:AA708 V743:V748 X743:X748 Z723:AA728 V763:V768 X763:X768 Z743:AA748 V783:V788 X783:X788 Z763:AA768 V803:V808 X803:X808 Z783:AA788 V823:V828 X823:X828 Z803:AA808 V843:V848 X843:X848 Z823:AA828 V863:V868 X863:X868 Z843:AA848 V883:V888 X883:X888 Z863:AA868 V903:V908 X903:X908 Z883:AA888 V923:V928 X923:X928 Z903:AA908 V943:V948 X943:X948 Z923:AA928 X963:X968 Z963:AA968 Z943:AA948 V1003:V1008 X1003:X1008 Z1003:AA1008" xr:uid="{00000000-0002-0000-0200-00000B000000}">
      <formula1>0</formula1>
    </dataValidation>
    <dataValidation type="time" allowBlank="1" showInputMessage="1" showErrorMessage="1" error="Start time must be between 00:00 - 23:59 (24-hr format)." prompt="Enter the start time for first run in the format 00:00 24-hr." sqref="E18 E938 E978 E38 E58 E78 E98 E118 E138 E158 E958 E178 E198 E218 E238 E258 E278 E298 E318 E338 E358 E378 E398 E418 E438 E458 E478 E498 E518 E538 E558 E578 E598 E618 E638 E658 E678 E698 E718 E738 E758 E778 E798 E818 E838 E858 E878 E898 E918 E998" xr:uid="{00000000-0002-0000-0200-00000C000000}">
      <formula1>0</formula1>
      <formula2>0.999305555555556</formula2>
    </dataValidation>
    <dataValidation type="time" allowBlank="1" showInputMessage="1" showErrorMessage="1" error="End time must be between 00:00 - 23:59 (24-hr format)." prompt="Enter the end time for final run in the format 00:00 24-hr." sqref="E20 E960 E980 E40 E60 E80 E100 E120 E140 E160 E180 E200 E220 E240 E260 E280 E300 E320 E340 E360 E380 E400 E420 E440 E460 E480 E500 E520 E540 E560 E580 E600 E620 E640 E660 E680 E700 E720 E740 E760 E780 E800 E820 E840 E860 E880 E900 E920 E940 E1000" xr:uid="{00000000-0002-0000-0200-00000D000000}">
      <formula1>0</formula1>
      <formula2>0.999305555555556</formula2>
    </dataValidation>
    <dataValidation type="list" allowBlank="1" showInputMessage="1" showErrorMessage="1" sqref="B23:B28 B943:B948 B983:B988 B923:B928 B43:B48 B63:B68 B83:B88 B103:B108 B123:B128 B143:B148 B163:B168 B183:B188 B203:B208 B223:B228 B243:B248 B263:B268 B283:B288 B303:B308 B323:B328 B343:B348 B363:B368 B383:B388 B403:B408 B423:B428 B443:B448 B463:B468 B483:B488 B503:B508 B523:B528 B543:B548 B563:B568 B583:B588 B603:B608 B623:B628 B643:B648 B663:B668 B683:B688 B703:B708 B723:B728 B743:B748 B763:B768 B783:B788 B803:B808 B823:B828 B843:B848 B863:B868 B883:B888 B903:B908 B963:B968 B1003:B1008" xr:uid="{00000000-0002-0000-0200-00000E000000}">
      <formula1>ANALYZERUNITS</formula1>
    </dataValidation>
    <dataValidation type="list" allowBlank="1" showInputMessage="1" showErrorMessage="1" sqref="A23:A28 A923:A928 A943:A948 A983:A988 A43:A48 A63:A68 A83:A88 A103:A108 A123:A128 A143:A148 A163:A168 A183:A188 A203:A208 A223:A228 A243:A248 A263:A268 A283:A288 A303:A308 A323:A328 A343:A348 A363:A368 A383:A388 A403:A408 A423:A428 A443:A448 A463:A468 A483:A488 A503:A508 A523:A528 A543:A548 A563:A568 A583:A588 A603:A608 A623:A628 A643:A648 A663:A668 A683:A688 A703:A708 A723:A728 A743:A748 A763:A768 A783:A788 A803:A808 A823:A828 A843:A848 A863:A868 A883:A888 A903:A908 A963:A968 A1003:A1008" xr:uid="{00000000-0002-0000-0200-00000F000000}">
      <formula1>PARAMETERS</formula1>
    </dataValidation>
    <dataValidation type="list" allowBlank="1" showInputMessage="1" showErrorMessage="1" prompt="Performance specification and performance specification unit combinations must be in accordance with the current CEMS Code." sqref="N983:N988 N963:N968 N43:N48 N23:N28 N63:N68 N83:N88 N103:N108 N123:N128 N143:N148 N163:N168 N183:N188 N203:N208 N223:N228 N243:N248 N263:N268 N283:N288 N303:N308 N323:N328 N343:N348 N363:N368 N383:N388 N403:N408 N423:N428 N443:N448 N463:N468 N483:N488 N503:N508 N523:N528 N543:N548 N563:N568 N583:N588 N603:N608 N623:N628 N643:N648 N663:N668 N683:N688 N703:N708 N723:N728 N743:N748 N763:N768 N783:N788 N803:N808 N823:N828 N843:N848 N863:N868 N883:N888 N903:N908 N923:N928 N943:N948 N1003:N1008" xr:uid="{00000000-0002-0000-0200-000010000000}">
      <formula1>P.S.UNITS</formula1>
    </dataValidation>
    <dataValidation type="list" allowBlank="1" showInputMessage="1" showErrorMessage="1" sqref="M23:M28 M963:M968 M43:M48 M983:M988 M63:M68 M83:M88 M103:M108 M123:M128 M143:M148 M163:M168 M183:M188 M203:M208 M223:M228 M243:M248 M263:M268 M283:M288 M303:M308 M323:M328 M343:M348 M363:M368 M383:M388 M403:M408 M423:M428 M443:M448 M463:M468 M483:M488 M503:M508 M523:M528 M543:M548 M563:M568 M583:M588 M603:M608 M623:M628 M643:M648 M663:M668 M683:M688 M703:M708 M723:M728 M743:M748 M763:M768 M783:M788 M803:M808 M823:M828 M843:M848 M863:M868 M883:M888 M903:M908 M923:M928 M943:M948 M1003:M1008" xr:uid="{00000000-0002-0000-0200-000011000000}">
      <formula1>CEMS_CODE_P.S</formula1>
    </dataValidation>
    <dataValidation type="textLength" allowBlank="1" showInputMessage="1" showErrorMessage="1" error="Must be under 254 characters." prompt="For future use, as needed" sqref="F4:G4" xr:uid="{00000000-0002-0000-0200-000012000000}">
      <formula1>0</formula1>
      <formula2>254</formula2>
    </dataValidation>
    <dataValidation type="textLength" allowBlank="1" showInputMessage="1" showErrorMessage="1" error="Must be under 254 characters." prompt="Enter audit date(s) in the format YYYY-MM-DD. _x000a_For audits over more than one day, enter Start and End dates separated with a semicolon (;)." sqref="E16 E976 E36 E56 E76 E96 E116 E136 E156 E176 E196 E216 E236 E256 E276 E296 E316 E336 E356 E376 E396 E416 E436 E456 E476 E496 E516 E536 E556 E576 E596 E616 E636 E656 E676 E696 E716 E736 E756 E776 E796 E816 E836 E856 E876 E896 E916 E936 E956 E996" xr:uid="{00000000-0002-0000-0200-000013000000}">
      <formula1>0</formula1>
      <formula2>254</formula2>
    </dataValidation>
    <dataValidation type="decimal" operator="greaterThan" allowBlank="1" showInputMessage="1" showErrorMessage="1" error="Must be a number greater than -1000." sqref="L983:L988 L963:L968 L23:L28 L43:L48 L63:L68 L83:L88 L103:L108 L123:L128 L143:L148 L163:L168 L183:L188 L203:L208 L223:L228 L243:L248 L263:L268 L283:L288 L303:L308 L323:L328 L343:L348 L363:L368 L383:L388 L403:L408 L423:L428 L443:L448 L463:L468 L483:L488 L503:L508 L523:L528 L543:L548 L563:L568 L583:L588 L603:L608 L623:L628 L643:L648 L663:L668 L683:L688 L703:L708 L723:L728 L743:L748 L763:L768 L783:L788 L803:L808 L823:L828 L843:L848 L863:L868 L883:L888 L903:L908 L923:L928 L943:L948 L1003:L1008" xr:uid="{00000000-0002-0000-0200-000014000000}">
      <formula1>-1000</formula1>
    </dataValidation>
    <dataValidation type="textLength" allowBlank="1" showInputMessage="1" showErrorMessage="1" error="Must be under 254 characters." prompt="Enter notification date in the format YYYY-MM-DD." sqref="G16 G36 G56 G76 G96 G116 G136 G156 G176 G196 G216 G236 G256 G276 G296 G316 G336 G356 G376 G396 G416 G436 G456 G476 G496 G516 G536 G556 G576 G596 G616 G636 G656 G676 G696 G716 G736 G756 G776 G796 G816 G836 G856 G876 G896 G916 G936 G956 G976 G996" xr:uid="{00000000-0002-0000-0200-000015000000}">
      <formula1>0</formula1>
      <formula2>254</formula2>
    </dataValidation>
    <dataValidation type="decimal" operator="notEqual" allowBlank="1" showInputMessage="1" showErrorMessage="1" error="Must be a number." sqref="G23 G983 G943 G43 G63 G83 G103 G123 G143 G163 G183 G203 G223 G243 G263 G283 G303 G323 G343 G363 G383 G403 G423 G443 G463 G483 G503 G523 G543 G563 G583 G603 G623 G643 G663 G683 G703 G723 G743 G763 G783 G803 G823 G843 G863 G883 G903 G963 G923 G1003" xr:uid="{00000000-0002-0000-0200-000016000000}">
      <formula1>-9999</formula1>
    </dataValidation>
    <dataValidation type="list" allowBlank="1" showInputMessage="1" showErrorMessage="1" sqref="C23:C28 T23:T28 C983:C988 T43:T48 T1003:T1008 T63:T68 C43:C48 T83:T88 C63:C68 T103:T108 C83:C88 T123:T128 C103:C108 T143:T148 C123:C128 T163:T168 C143:C148 T183:T188 C163:C168 T203:T208 C183:C188 T223:T228 C203:C208 T243:T248 C223:C228 T263:T268 C243:C248 T283:T288 C263:C268 T303:T308 C283:C288 T323:T328 C303:C308 T343:T348 C323:C328 T363:T368 C343:C348 T383:T388 C363:C368 T403:T408 C383:C388 T423:T428 C403:C408 T443:T448 C423:C428 T463:T468 C443:C448 T483:T488 C463:C468 T503:T508 C483:C488 T523:T528 C503:C508 T543:T548 C523:C528 T563:T568 C543:C548 T583:T588 C563:C568 T603:T608 C583:C588 T623:T628 C603:C608 T643:T648 C623:C628 T663:T668 C643:C648 T683:T688 C663:C668 T703:T708 C683:C688 T723:T728 C703:C708 T743:T748 C723:C728 T763:T768 C743:C748 T783:T788 C763:C768 T803:T808 C783:C788 T823:T828 C803:C808 T843:T848 C823:C828 T863:T868 C843:C848 T883:T888 C863:C868 T903:T908 C883:C888 T923:T928 C903:C908 T943:T948 C963:C968 T963:T968 C923:C928 T983:T988 C943:C948 C1003:C1008" xr:uid="{00000000-0002-0000-0200-000017000000}">
      <formula1>IntervalList</formula1>
    </dataValidation>
    <dataValidation type="decimal" operator="greaterThan" allowBlank="1" showInputMessage="1" showErrorMessage="1" error="Must be a numerical value." prompt="Enter a percentage value only. Using Excel's calculate % button will not carry the result to ETS submission." sqref="O23:O28 O43:O48 O983:O988 O63:O68 O83:O88 O103:O108 O123:O128 O143:O148 O163:O168 O183:O188 O203:O208 O223:O228 O243:O248 O263:O268 O283:O288 O303:O308 O323:O328 O343:O348 O363:O368 O383:O388 O403:O408 O423:O428 O443:O448 O463:O468 O483:O488 O503:O508 O523:O528 O543:O548 O563:O568 O583:O588 O603:O608 O623:O628 O643:O648 O663:O668 O683:O688 O703:O708 O723:O728 O743:O748 O763:O768 O783:O788 O803:O808 O823:O828 O843:O848 O863:O868 O883:O888 O903:O908 O923:O928 O943:O948 O963:O968 O1003:O1008" xr:uid="{00000000-0002-0000-0200-000018000000}">
      <formula1>-1000</formula1>
    </dataValidation>
    <dataValidation type="list" allowBlank="1" showInputMessage="1" showErrorMessage="1" sqref="P23:P28 P43:P48 P983:P988 P63:P68 P83:P88 P103:P108 P123:P128 P143:P148 P163:P168 P183:P188 P203:P208 P223:P228 P243:P248 P263:P268 P283:P288 P303:P308 P323:P328 P343:P348 P363:P368 P383:P388 P403:P408 P423:P428 P443:P448 P463:P468 P483:P488 P503:P508 P523:P528 P543:P548 P563:P568 P583:P588 P603:P608 P623:P628 P643:P648 P663:P668 P683:P688 P703:P708 P723:P728 P743:P748 P763:P768 P783:P788 P803:P808 P823:P828 P843:P848 P863:P868 P883:P888 P903:P908 P923:P928 P943:P948 P963:P968 P1003:P1008" xr:uid="{00000000-0002-0000-0200-000019000000}">
      <formula1>YesNoInc</formula1>
    </dataValidation>
    <dataValidation type="list" allowBlank="1" showInputMessage="1" showErrorMessage="1" prompt="If your production rate unit is not listed, choose Other (at end of list) and enter the units in the comments field below." sqref="M18:N18 M38:N38 M58:N58 M78:N78 M98:N98 M118:N118 M138:N138 M158:N158 M178:N178 M198:N198 M218:N218 M238:N238 M258:N258 M278:N278 M298:N298 M318:N318 M338:N338 M358:N358 M378:N378 M398:N398 M418:N418 M438:N438 M458:N458 M478:N478 M498:N498 M518:N518 M538:N538 M558:N558 M578:N578 M598:N598 M618:N618 M638:N638 M658:N658 M678:N678 M698:N698 M718:N718 M738:N738 M758:N758 M778:N778 M798:N798 M818:N818 M838:N838 M858:N858 M878:N878 M898:N898 M918:N918 M938:N938 M958:N958 M978:N978 M998:N998" xr:uid="{00000000-0002-0000-0200-00001A000000}">
      <formula1>ProdRateUnits</formula1>
    </dataValidation>
    <dataValidation type="list" allowBlank="1" showInputMessage="1" showErrorMessage="1" prompt="If parameter is flow, choose the appropriate unit here for Average CEMS Response and Average Reference Method Result. Otherwise leave blank. " sqref="K23:K28 K983:K988 K43:K48 K63:K68 K83:K88 K103:K108 K123:K128 K143:K148 K163:K168 K183:K188 K203:K208 K223:K228 K243:K248 K263:K268 K283:K288 K303:K308 K323:K328 K343:K348 K363:K368 K383:K388 K403:K408 K423:K428 K443:K448 K463:K468 K483:K488 K503:K508 K523:K528 K543:K548 K563:K568 K583:K588 K603:K608 K623:K628 K643:K648 K663:K668 K683:K688 K703:K708 K723:K728 K743:K748 K763:K768 K783:K788 K803:K808 K823:K828 K843:K848 K863:K868 K883:K888 K903:K908 K963:K968 K923:K928 K943:K948 K1003:K1008" xr:uid="{00000000-0002-0000-0200-00001B000000}">
      <formula1>FLOWREPORTINGUNITS</formula1>
    </dataValidation>
    <dataValidation type="list" allowBlank="1" showInputMessage="1" showErrorMessage="1" sqref="S23:S28 S43:S48 S63:S68 S83:S88 S103:S108 S123:S128 S143:S148 S163:S168 S183:S188 S203:S208 S223:S228 S243:S248 S263:S268 S283:S288 S303:S308 S323:S328 S343:S348 S363:S368 S383:S388 S403:S408 S423:S428 S443:S448 S463:S468 S483:S488 S503:S508 S523:S528 S543:S548 S563:S568 S583:S588 S603:S608 S623:S628 S643:S648 S663:S668 S683:S688 S703:S708 S723:S728 S743:S748 S763:S768 S783:S788 S803:S808 S823:S828 S843:S848 S863:S868 S883:S888 S903:S908 S923:S928 S943:S948 S963:S968 S983:S988 S1003:S1008" xr:uid="{00000000-0002-0000-0200-00001C000000}">
      <formula1>PARAMETERUNITS</formula1>
    </dataValidation>
  </dataValidations>
  <pageMargins left="0.452083333333333" right="0.36812499999999998" top="0.76531249999999995" bottom="0.4165625" header="0.336666666666667" footer="0.21312500000000001"/>
  <pageSetup paperSize="5" scale="30" fitToHeight="0" orientation="landscape" r:id="rId1"/>
  <headerFooter>
    <oddHeader>&amp;L&amp;G</oddHeader>
    <oddFooter>&amp;R&amp;"Arial,Regular"&amp;P&amp;"-,Regular"
&amp;LOctober 2025&amp;CRATA Summary Form (AMD9)_x000D_© 2025 Government of Alberta</oddFooter>
  </headerFooter>
  <rowBreaks count="16" manualBreakCount="16">
    <brk id="53" max="28" man="1"/>
    <brk id="113" max="28" man="1"/>
    <brk id="173" max="28" man="1"/>
    <brk id="233" max="28" man="1"/>
    <brk id="293" max="28" man="1"/>
    <brk id="353" max="28" man="1"/>
    <brk id="413" max="28" man="1"/>
    <brk id="473" max="28" man="1"/>
    <brk id="533" max="28" man="1"/>
    <brk id="593" max="28" man="1"/>
    <brk id="653" max="28" man="1"/>
    <brk id="713" max="28" man="1"/>
    <brk id="773" max="28" man="1"/>
    <brk id="833" max="28" man="1"/>
    <brk id="893" max="28" man="1"/>
    <brk id="953" max="28" man="1"/>
  </rowBreaks>
  <legacy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dimension ref="A1:B2"/>
  <sheetViews>
    <sheetView workbookViewId="0"/>
  </sheetViews>
  <sheetFormatPr defaultRowHeight="15" x14ac:dyDescent="0.25"/>
  <sheetData>
    <row r="1" spans="1:2" x14ac:dyDescent="0.25">
      <c r="A1" t="s">
        <v>383</v>
      </c>
      <c r="B1" t="s">
        <v>384</v>
      </c>
    </row>
    <row r="2" spans="1:2" x14ac:dyDescent="0.25">
      <c r="A2" s="93">
        <v>9</v>
      </c>
      <c r="B2" s="94">
        <v>4.3</v>
      </c>
    </row>
  </sheetData>
  <pageMargins left="0.7" right="0.7" top="0.75" bottom="0.75" header="0.3" footer="0.3"/>
  <pageSetup orientation="portrait" r:id="rId1"/>
  <headerFooter>
    <oddFooter>&amp;L&amp;1#&amp;"Calibri"&amp;11&amp;K000000Classification: 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U121"/>
  <sheetViews>
    <sheetView workbookViewId="0"/>
  </sheetViews>
  <sheetFormatPr defaultColWidth="9.140625" defaultRowHeight="12.75" x14ac:dyDescent="0.2"/>
  <cols>
    <col min="1" max="1" width="13.85546875" style="34" customWidth="1"/>
    <col min="2" max="4" width="9.140625" style="34"/>
    <col min="5" max="5" width="41" style="34" bestFit="1" customWidth="1"/>
    <col min="6" max="6" width="9.140625" style="34"/>
    <col min="7" max="7" width="18.42578125" style="34" bestFit="1" customWidth="1"/>
    <col min="8" max="8" width="9.140625" style="34"/>
    <col min="9" max="9" width="18.42578125" style="34" bestFit="1" customWidth="1"/>
    <col min="10" max="12" width="9.140625" style="34"/>
    <col min="13" max="13" width="22.5703125" style="34" bestFit="1" customWidth="1"/>
    <col min="14" max="14" width="9.140625" style="34"/>
    <col min="15" max="15" width="21.85546875" style="34" bestFit="1" customWidth="1"/>
    <col min="16" max="16" width="9.140625" style="34"/>
    <col min="17" max="17" width="12" style="34" bestFit="1" customWidth="1"/>
    <col min="18" max="18" width="9.140625" style="34"/>
    <col min="19" max="19" width="12" style="34" bestFit="1" customWidth="1"/>
    <col min="20" max="20" width="9.140625" style="34"/>
    <col min="21" max="21" width="13.140625" style="34" bestFit="1" customWidth="1"/>
    <col min="22" max="16384" width="9.140625" style="34"/>
  </cols>
  <sheetData>
    <row r="1" spans="1:21" s="118" customFormat="1" x14ac:dyDescent="0.25">
      <c r="A1" s="75" t="s">
        <v>9</v>
      </c>
      <c r="C1" s="75"/>
      <c r="E1" s="75" t="s">
        <v>9</v>
      </c>
      <c r="G1" s="75" t="s">
        <v>9</v>
      </c>
      <c r="I1" s="75" t="s">
        <v>9</v>
      </c>
      <c r="K1" s="75"/>
      <c r="M1" s="126" t="s">
        <v>9</v>
      </c>
      <c r="O1" s="75" t="s">
        <v>9</v>
      </c>
      <c r="Q1" s="75" t="s">
        <v>9</v>
      </c>
      <c r="S1" s="75" t="s">
        <v>9</v>
      </c>
      <c r="U1" s="75" t="s">
        <v>9</v>
      </c>
    </row>
    <row r="2" spans="1:21" x14ac:dyDescent="0.2">
      <c r="E2" s="34">
        <f>COUNTA(PARAMETERS)</f>
        <v>41</v>
      </c>
      <c r="G2" s="34">
        <f>COUNTA(ANALYZERUNITS)</f>
        <v>78</v>
      </c>
      <c r="I2" s="34">
        <f>COUNTA(PARAMETERUNITS)</f>
        <v>94</v>
      </c>
      <c r="K2" s="34">
        <f>COUNTA(FLOWREPORTINGUNITS)</f>
        <v>8</v>
      </c>
    </row>
    <row r="4" spans="1:21" x14ac:dyDescent="0.2">
      <c r="A4" s="33" t="s">
        <v>9</v>
      </c>
      <c r="C4" s="33" t="s">
        <v>80</v>
      </c>
      <c r="E4" s="33" t="s">
        <v>9</v>
      </c>
      <c r="G4" s="33" t="s">
        <v>9</v>
      </c>
      <c r="I4" s="33" t="s">
        <v>9</v>
      </c>
      <c r="K4" s="33"/>
      <c r="M4" s="33" t="s">
        <v>9</v>
      </c>
      <c r="O4" s="33" t="s">
        <v>9</v>
      </c>
      <c r="Q4" s="33" t="s">
        <v>9</v>
      </c>
      <c r="S4" s="33" t="s">
        <v>9</v>
      </c>
      <c r="U4" s="33" t="s">
        <v>9</v>
      </c>
    </row>
    <row r="5" spans="1:21" x14ac:dyDescent="0.2">
      <c r="A5" s="33" t="s">
        <v>10</v>
      </c>
      <c r="C5" s="33" t="s">
        <v>81</v>
      </c>
      <c r="E5" s="33" t="s">
        <v>217</v>
      </c>
      <c r="G5" s="33" t="s">
        <v>144</v>
      </c>
      <c r="I5" s="33" t="s">
        <v>144</v>
      </c>
      <c r="K5" s="33" t="s">
        <v>166</v>
      </c>
      <c r="M5" s="33" t="s">
        <v>144</v>
      </c>
      <c r="O5" s="33" t="s">
        <v>144</v>
      </c>
      <c r="Q5" s="78">
        <v>0.6</v>
      </c>
      <c r="S5" s="33" t="s">
        <v>411</v>
      </c>
      <c r="U5" s="33" t="s">
        <v>10</v>
      </c>
    </row>
    <row r="6" spans="1:21" x14ac:dyDescent="0.2">
      <c r="A6" s="33" t="s">
        <v>11</v>
      </c>
      <c r="C6" s="33" t="s">
        <v>76</v>
      </c>
      <c r="E6" s="33" t="s">
        <v>218</v>
      </c>
      <c r="G6" s="33" t="s">
        <v>188</v>
      </c>
      <c r="I6" s="33" t="s">
        <v>188</v>
      </c>
      <c r="K6" s="33" t="s">
        <v>576</v>
      </c>
      <c r="M6" s="33" t="s">
        <v>452</v>
      </c>
      <c r="O6" s="33" t="s">
        <v>564</v>
      </c>
      <c r="Q6" s="78">
        <v>1</v>
      </c>
      <c r="S6" s="33" t="s">
        <v>412</v>
      </c>
      <c r="U6" s="33" t="s">
        <v>11</v>
      </c>
    </row>
    <row r="7" spans="1:21" x14ac:dyDescent="0.2">
      <c r="C7" s="33" t="s">
        <v>82</v>
      </c>
      <c r="E7" s="33" t="s">
        <v>219</v>
      </c>
      <c r="G7" s="33" t="s">
        <v>189</v>
      </c>
      <c r="I7" s="33" t="s">
        <v>189</v>
      </c>
      <c r="K7" s="33" t="s">
        <v>577</v>
      </c>
      <c r="M7" s="33" t="s">
        <v>453</v>
      </c>
      <c r="O7" s="33" t="s">
        <v>565</v>
      </c>
      <c r="Q7" s="78">
        <v>2</v>
      </c>
      <c r="S7" s="33" t="s">
        <v>413</v>
      </c>
      <c r="U7" s="33" t="s">
        <v>428</v>
      </c>
    </row>
    <row r="8" spans="1:21" x14ac:dyDescent="0.2">
      <c r="C8" s="33" t="s">
        <v>83</v>
      </c>
      <c r="E8" s="33" t="s">
        <v>220</v>
      </c>
      <c r="G8" s="33" t="s">
        <v>398</v>
      </c>
      <c r="I8" s="33" t="s">
        <v>398</v>
      </c>
      <c r="K8" s="33" t="s">
        <v>592</v>
      </c>
      <c r="M8" s="33" t="s">
        <v>454</v>
      </c>
      <c r="O8" s="33" t="s">
        <v>166</v>
      </c>
      <c r="Q8" s="78">
        <v>3.5</v>
      </c>
      <c r="S8" s="33" t="s">
        <v>414</v>
      </c>
    </row>
    <row r="9" spans="1:21" x14ac:dyDescent="0.2">
      <c r="C9" s="33" t="s">
        <v>84</v>
      </c>
      <c r="E9" s="33" t="s">
        <v>221</v>
      </c>
      <c r="G9" s="33" t="s">
        <v>165</v>
      </c>
      <c r="I9" s="33" t="s">
        <v>165</v>
      </c>
      <c r="K9" s="33" t="s">
        <v>593</v>
      </c>
      <c r="M9" s="33" t="s">
        <v>455</v>
      </c>
      <c r="O9" s="33" t="s">
        <v>575</v>
      </c>
      <c r="Q9" s="78">
        <v>5</v>
      </c>
      <c r="S9" s="33" t="s">
        <v>415</v>
      </c>
    </row>
    <row r="10" spans="1:21" x14ac:dyDescent="0.2">
      <c r="C10" s="33" t="s">
        <v>85</v>
      </c>
      <c r="E10" s="33" t="s">
        <v>587</v>
      </c>
      <c r="G10" s="33" t="s">
        <v>185</v>
      </c>
      <c r="I10" s="33" t="s">
        <v>185</v>
      </c>
      <c r="K10" s="33" t="s">
        <v>167</v>
      </c>
      <c r="M10" s="33" t="s">
        <v>456</v>
      </c>
      <c r="Q10" s="78">
        <v>7.5</v>
      </c>
      <c r="S10" s="33" t="s">
        <v>416</v>
      </c>
    </row>
    <row r="11" spans="1:21" x14ac:dyDescent="0.2">
      <c r="C11" s="33" t="s">
        <v>86</v>
      </c>
      <c r="E11" s="33" t="s">
        <v>222</v>
      </c>
      <c r="G11" s="33" t="s">
        <v>146</v>
      </c>
      <c r="I11" s="33" t="s">
        <v>146</v>
      </c>
      <c r="K11" s="33" t="s">
        <v>386</v>
      </c>
      <c r="M11" s="33" t="s">
        <v>457</v>
      </c>
      <c r="Q11" s="78">
        <v>10</v>
      </c>
      <c r="S11" s="33" t="s">
        <v>417</v>
      </c>
    </row>
    <row r="12" spans="1:21" x14ac:dyDescent="0.2">
      <c r="C12" s="33" t="s">
        <v>87</v>
      </c>
      <c r="E12" s="33" t="s">
        <v>223</v>
      </c>
      <c r="G12" s="33" t="s">
        <v>147</v>
      </c>
      <c r="I12" s="33" t="s">
        <v>147</v>
      </c>
      <c r="K12" s="33" t="s">
        <v>387</v>
      </c>
      <c r="M12" s="33" t="s">
        <v>458</v>
      </c>
      <c r="Q12" s="78">
        <v>15</v>
      </c>
      <c r="S12" s="33" t="s">
        <v>418</v>
      </c>
    </row>
    <row r="13" spans="1:21" x14ac:dyDescent="0.2">
      <c r="C13" s="33" t="s">
        <v>88</v>
      </c>
      <c r="E13" s="33" t="s">
        <v>437</v>
      </c>
      <c r="G13" s="33" t="s">
        <v>148</v>
      </c>
      <c r="I13" s="33" t="s">
        <v>148</v>
      </c>
      <c r="M13" s="33" t="s">
        <v>459</v>
      </c>
      <c r="Q13" s="78">
        <v>20</v>
      </c>
      <c r="S13" s="33" t="s">
        <v>419</v>
      </c>
    </row>
    <row r="14" spans="1:21" x14ac:dyDescent="0.2">
      <c r="C14" s="33" t="s">
        <v>89</v>
      </c>
      <c r="E14" s="33" t="s">
        <v>224</v>
      </c>
      <c r="G14" s="33" t="s">
        <v>149</v>
      </c>
      <c r="I14" s="33" t="s">
        <v>149</v>
      </c>
      <c r="M14" s="33" t="s">
        <v>460</v>
      </c>
      <c r="Q14" s="78">
        <v>35</v>
      </c>
      <c r="S14" s="33" t="s">
        <v>420</v>
      </c>
    </row>
    <row r="15" spans="1:21" x14ac:dyDescent="0.2">
      <c r="C15" s="33" t="s">
        <v>90</v>
      </c>
      <c r="E15" s="33" t="s">
        <v>225</v>
      </c>
      <c r="G15" s="33" t="s">
        <v>207</v>
      </c>
      <c r="I15" s="33" t="s">
        <v>207</v>
      </c>
      <c r="M15" s="33" t="s">
        <v>461</v>
      </c>
      <c r="S15" s="33" t="s">
        <v>421</v>
      </c>
    </row>
    <row r="16" spans="1:21" x14ac:dyDescent="0.2">
      <c r="E16" s="33" t="s">
        <v>226</v>
      </c>
      <c r="G16" s="33" t="s">
        <v>187</v>
      </c>
      <c r="I16" s="33" t="s">
        <v>187</v>
      </c>
      <c r="M16" s="33" t="s">
        <v>462</v>
      </c>
      <c r="S16" s="33" t="s">
        <v>422</v>
      </c>
    </row>
    <row r="17" spans="5:19" x14ac:dyDescent="0.2">
      <c r="E17" s="33" t="s">
        <v>227</v>
      </c>
      <c r="G17" s="33" t="s">
        <v>203</v>
      </c>
      <c r="I17" s="33" t="s">
        <v>203</v>
      </c>
      <c r="M17" s="33" t="s">
        <v>463</v>
      </c>
      <c r="S17" s="33" t="s">
        <v>423</v>
      </c>
    </row>
    <row r="18" spans="5:19" x14ac:dyDescent="0.2">
      <c r="E18" s="33" t="s">
        <v>229</v>
      </c>
      <c r="G18" s="33" t="s">
        <v>210</v>
      </c>
      <c r="I18" s="33" t="s">
        <v>210</v>
      </c>
      <c r="M18" s="33" t="s">
        <v>464</v>
      </c>
      <c r="S18" s="33" t="s">
        <v>424</v>
      </c>
    </row>
    <row r="19" spans="5:19" x14ac:dyDescent="0.2">
      <c r="E19" s="33" t="s">
        <v>228</v>
      </c>
      <c r="G19" s="33" t="s">
        <v>208</v>
      </c>
      <c r="I19" s="33" t="s">
        <v>208</v>
      </c>
      <c r="M19" s="33" t="s">
        <v>465</v>
      </c>
      <c r="S19" s="33" t="s">
        <v>425</v>
      </c>
    </row>
    <row r="20" spans="5:19" x14ac:dyDescent="0.2">
      <c r="E20" s="33" t="s">
        <v>231</v>
      </c>
      <c r="G20" s="33" t="s">
        <v>202</v>
      </c>
      <c r="I20" s="33" t="s">
        <v>202</v>
      </c>
      <c r="M20" s="33" t="s">
        <v>466</v>
      </c>
      <c r="S20" s="33" t="s">
        <v>426</v>
      </c>
    </row>
    <row r="21" spans="5:19" x14ac:dyDescent="0.2">
      <c r="E21" s="33" t="s">
        <v>230</v>
      </c>
      <c r="G21" s="33" t="s">
        <v>171</v>
      </c>
      <c r="I21" s="33" t="s">
        <v>171</v>
      </c>
      <c r="M21" s="33" t="s">
        <v>467</v>
      </c>
    </row>
    <row r="22" spans="5:19" x14ac:dyDescent="0.2">
      <c r="E22" s="33" t="s">
        <v>232</v>
      </c>
      <c r="G22" s="33" t="s">
        <v>170</v>
      </c>
      <c r="I22" s="33" t="s">
        <v>170</v>
      </c>
      <c r="M22" s="33" t="s">
        <v>468</v>
      </c>
    </row>
    <row r="23" spans="5:19" x14ac:dyDescent="0.2">
      <c r="E23" s="33" t="s">
        <v>588</v>
      </c>
      <c r="G23" s="33" t="s">
        <v>201</v>
      </c>
      <c r="I23" s="33" t="s">
        <v>201</v>
      </c>
      <c r="M23" s="33" t="s">
        <v>469</v>
      </c>
    </row>
    <row r="24" spans="5:19" x14ac:dyDescent="0.2">
      <c r="E24" s="33" t="s">
        <v>233</v>
      </c>
      <c r="G24" s="33" t="s">
        <v>399</v>
      </c>
      <c r="I24" s="33" t="s">
        <v>399</v>
      </c>
      <c r="M24" s="33" t="s">
        <v>470</v>
      </c>
    </row>
    <row r="25" spans="5:19" x14ac:dyDescent="0.2">
      <c r="E25" s="33" t="s">
        <v>433</v>
      </c>
      <c r="G25" s="33" t="s">
        <v>199</v>
      </c>
      <c r="I25" s="33" t="s">
        <v>199</v>
      </c>
      <c r="M25" s="33" t="s">
        <v>471</v>
      </c>
    </row>
    <row r="26" spans="5:19" x14ac:dyDescent="0.2">
      <c r="E26" s="33" t="s">
        <v>234</v>
      </c>
      <c r="G26" s="33" t="s">
        <v>211</v>
      </c>
      <c r="I26" s="33" t="s">
        <v>211</v>
      </c>
      <c r="M26" s="33" t="s">
        <v>472</v>
      </c>
    </row>
    <row r="27" spans="5:19" x14ac:dyDescent="0.2">
      <c r="E27" s="33" t="s">
        <v>434</v>
      </c>
      <c r="G27" s="33" t="s">
        <v>194</v>
      </c>
      <c r="I27" s="33" t="s">
        <v>194</v>
      </c>
      <c r="M27" s="33" t="s">
        <v>473</v>
      </c>
    </row>
    <row r="28" spans="5:19" x14ac:dyDescent="0.2">
      <c r="E28" s="33" t="s">
        <v>435</v>
      </c>
      <c r="G28" s="33" t="s">
        <v>195</v>
      </c>
      <c r="I28" s="33" t="s">
        <v>195</v>
      </c>
      <c r="M28" s="33" t="s">
        <v>474</v>
      </c>
    </row>
    <row r="29" spans="5:19" x14ac:dyDescent="0.2">
      <c r="E29" s="33" t="s">
        <v>248</v>
      </c>
      <c r="G29" s="33" t="s">
        <v>197</v>
      </c>
      <c r="I29" s="33" t="s">
        <v>197</v>
      </c>
      <c r="M29" s="33" t="s">
        <v>475</v>
      </c>
    </row>
    <row r="30" spans="5:19" x14ac:dyDescent="0.2">
      <c r="E30" s="33" t="s">
        <v>235</v>
      </c>
      <c r="G30" s="33" t="s">
        <v>400</v>
      </c>
      <c r="I30" s="33" t="s">
        <v>400</v>
      </c>
      <c r="M30" s="33" t="s">
        <v>476</v>
      </c>
    </row>
    <row r="31" spans="5:19" x14ac:dyDescent="0.2">
      <c r="E31" s="33" t="s">
        <v>236</v>
      </c>
      <c r="G31" s="33" t="s">
        <v>193</v>
      </c>
      <c r="I31" s="33" t="s">
        <v>193</v>
      </c>
      <c r="M31" s="33" t="s">
        <v>477</v>
      </c>
    </row>
    <row r="32" spans="5:19" x14ac:dyDescent="0.2">
      <c r="E32" s="33" t="s">
        <v>132</v>
      </c>
      <c r="G32" s="33" t="s">
        <v>150</v>
      </c>
      <c r="I32" s="33" t="s">
        <v>150</v>
      </c>
      <c r="M32" s="33" t="s">
        <v>478</v>
      </c>
    </row>
    <row r="33" spans="5:13" x14ac:dyDescent="0.2">
      <c r="E33" s="33" t="s">
        <v>237</v>
      </c>
      <c r="G33" s="33" t="s">
        <v>151</v>
      </c>
      <c r="I33" s="33" t="s">
        <v>151</v>
      </c>
      <c r="M33" s="33" t="s">
        <v>479</v>
      </c>
    </row>
    <row r="34" spans="5:13" x14ac:dyDescent="0.2">
      <c r="E34" s="33" t="s">
        <v>239</v>
      </c>
      <c r="G34" s="33" t="s">
        <v>152</v>
      </c>
      <c r="I34" s="33" t="s">
        <v>152</v>
      </c>
      <c r="M34" s="33" t="s">
        <v>480</v>
      </c>
    </row>
    <row r="35" spans="5:13" x14ac:dyDescent="0.2">
      <c r="E35" s="33" t="s">
        <v>238</v>
      </c>
      <c r="G35" s="33" t="s">
        <v>153</v>
      </c>
      <c r="I35" s="33" t="s">
        <v>153</v>
      </c>
      <c r="M35" s="33" t="s">
        <v>481</v>
      </c>
    </row>
    <row r="36" spans="5:13" x14ac:dyDescent="0.2">
      <c r="E36" s="33" t="s">
        <v>240</v>
      </c>
      <c r="G36" s="33" t="s">
        <v>204</v>
      </c>
      <c r="I36" s="33" t="s">
        <v>204</v>
      </c>
      <c r="M36" s="33" t="s">
        <v>482</v>
      </c>
    </row>
    <row r="37" spans="5:13" x14ac:dyDescent="0.2">
      <c r="E37" s="33" t="s">
        <v>436</v>
      </c>
      <c r="G37" s="33" t="s">
        <v>178</v>
      </c>
      <c r="I37" s="33" t="s">
        <v>178</v>
      </c>
      <c r="M37" s="33" t="s">
        <v>483</v>
      </c>
    </row>
    <row r="38" spans="5:13" x14ac:dyDescent="0.2">
      <c r="E38" s="33" t="s">
        <v>241</v>
      </c>
      <c r="G38" s="33" t="s">
        <v>177</v>
      </c>
      <c r="I38" s="33" t="s">
        <v>177</v>
      </c>
      <c r="M38" s="33" t="s">
        <v>484</v>
      </c>
    </row>
    <row r="39" spans="5:13" x14ac:dyDescent="0.2">
      <c r="E39" s="33" t="s">
        <v>242</v>
      </c>
      <c r="G39" s="33" t="s">
        <v>163</v>
      </c>
      <c r="I39" s="33" t="s">
        <v>163</v>
      </c>
      <c r="M39" s="33" t="s">
        <v>485</v>
      </c>
    </row>
    <row r="40" spans="5:13" x14ac:dyDescent="0.2">
      <c r="E40" s="33" t="s">
        <v>243</v>
      </c>
      <c r="G40" s="33" t="s">
        <v>385</v>
      </c>
      <c r="I40" s="33" t="s">
        <v>385</v>
      </c>
      <c r="M40" s="33" t="s">
        <v>486</v>
      </c>
    </row>
    <row r="41" spans="5:13" x14ac:dyDescent="0.2">
      <c r="E41" s="33" t="s">
        <v>244</v>
      </c>
      <c r="G41" s="33" t="s">
        <v>154</v>
      </c>
      <c r="I41" s="33" t="s">
        <v>154</v>
      </c>
      <c r="M41" s="33" t="s">
        <v>487</v>
      </c>
    </row>
    <row r="42" spans="5:13" x14ac:dyDescent="0.2">
      <c r="E42" s="33" t="s">
        <v>245</v>
      </c>
      <c r="G42" s="33" t="s">
        <v>181</v>
      </c>
      <c r="I42" s="33" t="s">
        <v>181</v>
      </c>
      <c r="M42" s="33" t="s">
        <v>488</v>
      </c>
    </row>
    <row r="43" spans="5:13" x14ac:dyDescent="0.2">
      <c r="E43" s="33" t="s">
        <v>246</v>
      </c>
      <c r="G43" s="33" t="s">
        <v>183</v>
      </c>
      <c r="I43" s="33" t="s">
        <v>183</v>
      </c>
      <c r="M43" s="33" t="s">
        <v>489</v>
      </c>
    </row>
    <row r="44" spans="5:13" x14ac:dyDescent="0.2">
      <c r="E44" s="33" t="s">
        <v>247</v>
      </c>
      <c r="G44" s="33" t="s">
        <v>182</v>
      </c>
      <c r="I44" s="33" t="s">
        <v>182</v>
      </c>
      <c r="M44" s="33" t="s">
        <v>490</v>
      </c>
    </row>
    <row r="45" spans="5:13" x14ac:dyDescent="0.2">
      <c r="G45" s="33" t="s">
        <v>164</v>
      </c>
      <c r="I45" s="33" t="s">
        <v>164</v>
      </c>
      <c r="M45" s="33" t="s">
        <v>491</v>
      </c>
    </row>
    <row r="46" spans="5:13" x14ac:dyDescent="0.2">
      <c r="G46" s="33" t="s">
        <v>166</v>
      </c>
      <c r="I46" s="33" t="s">
        <v>166</v>
      </c>
      <c r="M46" s="33" t="s">
        <v>150</v>
      </c>
    </row>
    <row r="47" spans="5:13" x14ac:dyDescent="0.2">
      <c r="G47" s="33" t="s">
        <v>250</v>
      </c>
      <c r="I47" s="33" t="s">
        <v>250</v>
      </c>
      <c r="M47" s="33" t="s">
        <v>492</v>
      </c>
    </row>
    <row r="48" spans="5:13" x14ac:dyDescent="0.2">
      <c r="G48" s="33" t="s">
        <v>249</v>
      </c>
      <c r="I48" s="33" t="s">
        <v>249</v>
      </c>
      <c r="M48" s="33" t="s">
        <v>493</v>
      </c>
    </row>
    <row r="49" spans="7:13" x14ac:dyDescent="0.2">
      <c r="G49" s="33" t="s">
        <v>155</v>
      </c>
      <c r="I49" s="33" t="s">
        <v>155</v>
      </c>
      <c r="M49" s="33" t="s">
        <v>494</v>
      </c>
    </row>
    <row r="50" spans="7:13" x14ac:dyDescent="0.2">
      <c r="G50" s="33" t="s">
        <v>184</v>
      </c>
      <c r="I50" s="33" t="s">
        <v>184</v>
      </c>
      <c r="M50" s="33" t="s">
        <v>495</v>
      </c>
    </row>
    <row r="51" spans="7:13" x14ac:dyDescent="0.2">
      <c r="G51" s="33" t="s">
        <v>592</v>
      </c>
      <c r="I51" s="33" t="s">
        <v>592</v>
      </c>
      <c r="M51" s="33" t="s">
        <v>496</v>
      </c>
    </row>
    <row r="52" spans="7:13" x14ac:dyDescent="0.2">
      <c r="G52" s="33" t="s">
        <v>593</v>
      </c>
      <c r="I52" s="33" t="s">
        <v>593</v>
      </c>
      <c r="M52" s="33" t="s">
        <v>497</v>
      </c>
    </row>
    <row r="53" spans="7:13" x14ac:dyDescent="0.2">
      <c r="G53" s="33" t="s">
        <v>186</v>
      </c>
      <c r="I53" s="33" t="s">
        <v>186</v>
      </c>
      <c r="M53" s="33" t="s">
        <v>498</v>
      </c>
    </row>
    <row r="54" spans="7:13" x14ac:dyDescent="0.2">
      <c r="G54" s="33" t="s">
        <v>167</v>
      </c>
      <c r="I54" s="33" t="s">
        <v>167</v>
      </c>
      <c r="M54" s="33" t="s">
        <v>385</v>
      </c>
    </row>
    <row r="55" spans="7:13" x14ac:dyDescent="0.2">
      <c r="G55" s="33" t="s">
        <v>386</v>
      </c>
      <c r="I55" s="33" t="s">
        <v>386</v>
      </c>
      <c r="M55" s="33" t="s">
        <v>499</v>
      </c>
    </row>
    <row r="56" spans="7:13" x14ac:dyDescent="0.2">
      <c r="G56" s="33" t="s">
        <v>387</v>
      </c>
      <c r="I56" s="33" t="s">
        <v>387</v>
      </c>
      <c r="M56" s="33" t="s">
        <v>500</v>
      </c>
    </row>
    <row r="57" spans="7:13" x14ac:dyDescent="0.2">
      <c r="G57" s="33" t="s">
        <v>438</v>
      </c>
      <c r="I57" s="33" t="s">
        <v>438</v>
      </c>
      <c r="M57" s="33" t="s">
        <v>501</v>
      </c>
    </row>
    <row r="58" spans="7:13" x14ac:dyDescent="0.2">
      <c r="G58" s="33" t="s">
        <v>145</v>
      </c>
      <c r="I58" s="33" t="s">
        <v>145</v>
      </c>
      <c r="M58" s="33" t="s">
        <v>502</v>
      </c>
    </row>
    <row r="59" spans="7:13" x14ac:dyDescent="0.2">
      <c r="G59" s="33" t="s">
        <v>168</v>
      </c>
      <c r="I59" s="33" t="s">
        <v>156</v>
      </c>
      <c r="M59" s="33" t="s">
        <v>503</v>
      </c>
    </row>
    <row r="60" spans="7:13" x14ac:dyDescent="0.2">
      <c r="G60" s="33" t="s">
        <v>169</v>
      </c>
      <c r="I60" s="33" t="s">
        <v>168</v>
      </c>
      <c r="M60" s="33" t="s">
        <v>504</v>
      </c>
    </row>
    <row r="61" spans="7:13" x14ac:dyDescent="0.2">
      <c r="G61" s="33" t="s">
        <v>586</v>
      </c>
      <c r="I61" s="33" t="s">
        <v>213</v>
      </c>
      <c r="M61" s="33" t="s">
        <v>505</v>
      </c>
    </row>
    <row r="62" spans="7:13" x14ac:dyDescent="0.2">
      <c r="G62" s="33" t="s">
        <v>174</v>
      </c>
      <c r="I62" s="33" t="s">
        <v>212</v>
      </c>
      <c r="M62" s="33" t="s">
        <v>506</v>
      </c>
    </row>
    <row r="63" spans="7:13" x14ac:dyDescent="0.2">
      <c r="G63" s="33" t="s">
        <v>176</v>
      </c>
      <c r="I63" s="33" t="s">
        <v>443</v>
      </c>
      <c r="M63" s="33" t="s">
        <v>507</v>
      </c>
    </row>
    <row r="64" spans="7:13" x14ac:dyDescent="0.2">
      <c r="G64" s="33" t="s">
        <v>175</v>
      </c>
      <c r="I64" s="33" t="s">
        <v>169</v>
      </c>
      <c r="M64" s="33" t="s">
        <v>508</v>
      </c>
    </row>
    <row r="65" spans="7:13" x14ac:dyDescent="0.2">
      <c r="G65" s="33" t="s">
        <v>93</v>
      </c>
      <c r="I65" s="33" t="s">
        <v>214</v>
      </c>
      <c r="M65" s="33" t="s">
        <v>509</v>
      </c>
    </row>
    <row r="66" spans="7:13" x14ac:dyDescent="0.2">
      <c r="G66" s="33" t="s">
        <v>158</v>
      </c>
      <c r="I66" s="33" t="s">
        <v>157</v>
      </c>
      <c r="M66" s="33" t="s">
        <v>510</v>
      </c>
    </row>
    <row r="67" spans="7:13" x14ac:dyDescent="0.2">
      <c r="G67" s="33" t="s">
        <v>198</v>
      </c>
      <c r="I67" s="33" t="s">
        <v>586</v>
      </c>
      <c r="M67" s="33" t="s">
        <v>511</v>
      </c>
    </row>
    <row r="68" spans="7:13" x14ac:dyDescent="0.2">
      <c r="G68" s="33" t="s">
        <v>209</v>
      </c>
      <c r="I68" s="33" t="s">
        <v>216</v>
      </c>
      <c r="M68" s="33" t="s">
        <v>512</v>
      </c>
    </row>
    <row r="69" spans="7:13" x14ac:dyDescent="0.2">
      <c r="G69" s="33" t="s">
        <v>200</v>
      </c>
      <c r="I69" s="33" t="s">
        <v>215</v>
      </c>
      <c r="M69" s="33" t="s">
        <v>513</v>
      </c>
    </row>
    <row r="70" spans="7:13" x14ac:dyDescent="0.2">
      <c r="G70" s="33" t="s">
        <v>190</v>
      </c>
      <c r="I70" s="33" t="s">
        <v>388</v>
      </c>
      <c r="M70" s="33" t="s">
        <v>514</v>
      </c>
    </row>
    <row r="71" spans="7:13" x14ac:dyDescent="0.2">
      <c r="G71" s="33" t="s">
        <v>159</v>
      </c>
      <c r="I71" s="33" t="s">
        <v>401</v>
      </c>
      <c r="M71" s="33" t="s">
        <v>515</v>
      </c>
    </row>
    <row r="72" spans="7:13" x14ac:dyDescent="0.2">
      <c r="G72" s="33" t="s">
        <v>160</v>
      </c>
      <c r="I72" s="33" t="s">
        <v>444</v>
      </c>
      <c r="M72" s="33" t="s">
        <v>516</v>
      </c>
    </row>
    <row r="73" spans="7:13" x14ac:dyDescent="0.2">
      <c r="G73" s="33" t="s">
        <v>206</v>
      </c>
      <c r="I73" s="33" t="s">
        <v>445</v>
      </c>
      <c r="M73" s="33" t="s">
        <v>517</v>
      </c>
    </row>
    <row r="74" spans="7:13" x14ac:dyDescent="0.2">
      <c r="G74" s="33" t="s">
        <v>172</v>
      </c>
      <c r="I74" s="33" t="s">
        <v>174</v>
      </c>
      <c r="M74" s="33" t="s">
        <v>585</v>
      </c>
    </row>
    <row r="75" spans="7:13" x14ac:dyDescent="0.2">
      <c r="G75" s="33" t="s">
        <v>173</v>
      </c>
      <c r="I75" s="33" t="s">
        <v>176</v>
      </c>
      <c r="M75" s="33" t="s">
        <v>518</v>
      </c>
    </row>
    <row r="76" spans="7:13" x14ac:dyDescent="0.2">
      <c r="G76" s="33" t="s">
        <v>161</v>
      </c>
      <c r="I76" s="33" t="s">
        <v>175</v>
      </c>
      <c r="M76" s="33" t="s">
        <v>519</v>
      </c>
    </row>
    <row r="77" spans="7:13" x14ac:dyDescent="0.2">
      <c r="G77" s="33" t="s">
        <v>440</v>
      </c>
      <c r="I77" s="33" t="s">
        <v>93</v>
      </c>
      <c r="M77" s="33" t="s">
        <v>155</v>
      </c>
    </row>
    <row r="78" spans="7:13" x14ac:dyDescent="0.2">
      <c r="G78" s="33" t="s">
        <v>162</v>
      </c>
      <c r="I78" s="33" t="s">
        <v>158</v>
      </c>
      <c r="M78" s="33" t="s">
        <v>520</v>
      </c>
    </row>
    <row r="79" spans="7:13" x14ac:dyDescent="0.2">
      <c r="G79" s="33" t="s">
        <v>446</v>
      </c>
      <c r="I79" s="33" t="s">
        <v>198</v>
      </c>
      <c r="M79" s="33" t="s">
        <v>521</v>
      </c>
    </row>
    <row r="80" spans="7:13" x14ac:dyDescent="0.2">
      <c r="G80" s="33" t="s">
        <v>179</v>
      </c>
      <c r="I80" s="33" t="s">
        <v>209</v>
      </c>
      <c r="M80" s="33" t="s">
        <v>522</v>
      </c>
    </row>
    <row r="81" spans="7:13" x14ac:dyDescent="0.2">
      <c r="G81" s="33" t="s">
        <v>180</v>
      </c>
      <c r="I81" s="33" t="s">
        <v>200</v>
      </c>
      <c r="M81" s="33" t="s">
        <v>186</v>
      </c>
    </row>
    <row r="82" spans="7:13" x14ac:dyDescent="0.2">
      <c r="I82" s="33" t="s">
        <v>190</v>
      </c>
      <c r="M82" s="33" t="s">
        <v>523</v>
      </c>
    </row>
    <row r="83" spans="7:13" x14ac:dyDescent="0.2">
      <c r="I83" s="33" t="s">
        <v>159</v>
      </c>
      <c r="M83" s="33" t="s">
        <v>524</v>
      </c>
    </row>
    <row r="84" spans="7:13" x14ac:dyDescent="0.2">
      <c r="I84" s="33" t="s">
        <v>160</v>
      </c>
      <c r="M84" s="33" t="s">
        <v>525</v>
      </c>
    </row>
    <row r="85" spans="7:13" x14ac:dyDescent="0.2">
      <c r="I85" s="33" t="s">
        <v>206</v>
      </c>
      <c r="M85" s="33" t="s">
        <v>526</v>
      </c>
    </row>
    <row r="86" spans="7:13" x14ac:dyDescent="0.2">
      <c r="I86" s="33" t="s">
        <v>172</v>
      </c>
      <c r="M86" s="33" t="s">
        <v>527</v>
      </c>
    </row>
    <row r="87" spans="7:13" x14ac:dyDescent="0.2">
      <c r="I87" s="33" t="s">
        <v>173</v>
      </c>
      <c r="M87" s="33" t="s">
        <v>528</v>
      </c>
    </row>
    <row r="88" spans="7:13" x14ac:dyDescent="0.2">
      <c r="I88" s="33" t="s">
        <v>205</v>
      </c>
      <c r="M88" s="33" t="s">
        <v>529</v>
      </c>
    </row>
    <row r="89" spans="7:13" x14ac:dyDescent="0.2">
      <c r="I89" s="33" t="s">
        <v>196</v>
      </c>
      <c r="M89" s="33" t="s">
        <v>530</v>
      </c>
    </row>
    <row r="90" spans="7:13" x14ac:dyDescent="0.2">
      <c r="I90" s="33" t="s">
        <v>191</v>
      </c>
      <c r="M90" s="33" t="s">
        <v>531</v>
      </c>
    </row>
    <row r="91" spans="7:13" x14ac:dyDescent="0.2">
      <c r="I91" s="33" t="s">
        <v>192</v>
      </c>
      <c r="M91" s="33" t="s">
        <v>532</v>
      </c>
    </row>
    <row r="92" spans="7:13" x14ac:dyDescent="0.2">
      <c r="I92" s="33" t="s">
        <v>161</v>
      </c>
      <c r="M92" s="33" t="s">
        <v>533</v>
      </c>
    </row>
    <row r="93" spans="7:13" x14ac:dyDescent="0.2">
      <c r="I93" s="33" t="s">
        <v>440</v>
      </c>
      <c r="M93" s="33" t="s">
        <v>534</v>
      </c>
    </row>
    <row r="94" spans="7:13" x14ac:dyDescent="0.2">
      <c r="I94" s="33" t="s">
        <v>162</v>
      </c>
      <c r="M94" s="33" t="s">
        <v>535</v>
      </c>
    </row>
    <row r="95" spans="7:13" x14ac:dyDescent="0.2">
      <c r="I95" s="33" t="s">
        <v>446</v>
      </c>
      <c r="M95" s="33" t="s">
        <v>536</v>
      </c>
    </row>
    <row r="96" spans="7:13" x14ac:dyDescent="0.2">
      <c r="I96" s="33" t="s">
        <v>179</v>
      </c>
      <c r="M96" s="33" t="s">
        <v>537</v>
      </c>
    </row>
    <row r="97" spans="9:13" x14ac:dyDescent="0.2">
      <c r="I97" s="33" t="s">
        <v>180</v>
      </c>
      <c r="M97" s="33" t="s">
        <v>538</v>
      </c>
    </row>
    <row r="98" spans="9:13" x14ac:dyDescent="0.2">
      <c r="M98" s="33" t="s">
        <v>539</v>
      </c>
    </row>
    <row r="99" spans="9:13" x14ac:dyDescent="0.2">
      <c r="M99" s="33" t="s">
        <v>540</v>
      </c>
    </row>
    <row r="100" spans="9:13" x14ac:dyDescent="0.2">
      <c r="M100" s="33" t="s">
        <v>541</v>
      </c>
    </row>
    <row r="101" spans="9:13" x14ac:dyDescent="0.2">
      <c r="M101" s="33" t="s">
        <v>542</v>
      </c>
    </row>
    <row r="102" spans="9:13" x14ac:dyDescent="0.2">
      <c r="M102" s="33" t="s">
        <v>543</v>
      </c>
    </row>
    <row r="103" spans="9:13" x14ac:dyDescent="0.2">
      <c r="M103" s="33" t="s">
        <v>544</v>
      </c>
    </row>
    <row r="104" spans="9:13" x14ac:dyDescent="0.2">
      <c r="M104" s="33" t="s">
        <v>545</v>
      </c>
    </row>
    <row r="105" spans="9:13" x14ac:dyDescent="0.2">
      <c r="M105" s="33" t="s">
        <v>546</v>
      </c>
    </row>
    <row r="106" spans="9:13" x14ac:dyDescent="0.2">
      <c r="M106" s="33" t="s">
        <v>547</v>
      </c>
    </row>
    <row r="107" spans="9:13" x14ac:dyDescent="0.2">
      <c r="M107" s="33" t="s">
        <v>548</v>
      </c>
    </row>
    <row r="108" spans="9:13" x14ac:dyDescent="0.2">
      <c r="M108" s="33" t="s">
        <v>549</v>
      </c>
    </row>
    <row r="109" spans="9:13" x14ac:dyDescent="0.2">
      <c r="M109" s="33" t="s">
        <v>550</v>
      </c>
    </row>
    <row r="110" spans="9:13" x14ac:dyDescent="0.2">
      <c r="M110" s="33" t="s">
        <v>551</v>
      </c>
    </row>
    <row r="111" spans="9:13" x14ac:dyDescent="0.2">
      <c r="M111" s="33" t="s">
        <v>552</v>
      </c>
    </row>
    <row r="112" spans="9:13" x14ac:dyDescent="0.2">
      <c r="M112" s="33" t="s">
        <v>553</v>
      </c>
    </row>
    <row r="113" spans="13:13" x14ac:dyDescent="0.2">
      <c r="M113" s="33" t="s">
        <v>554</v>
      </c>
    </row>
    <row r="114" spans="13:13" x14ac:dyDescent="0.2">
      <c r="M114" s="33" t="s">
        <v>555</v>
      </c>
    </row>
    <row r="115" spans="13:13" x14ac:dyDescent="0.2">
      <c r="M115" s="33" t="s">
        <v>556</v>
      </c>
    </row>
    <row r="116" spans="13:13" x14ac:dyDescent="0.2">
      <c r="M116" s="33" t="s">
        <v>557</v>
      </c>
    </row>
    <row r="117" spans="13:13" x14ac:dyDescent="0.2">
      <c r="M117" s="33" t="s">
        <v>558</v>
      </c>
    </row>
    <row r="118" spans="13:13" x14ac:dyDescent="0.2">
      <c r="M118" s="33" t="s">
        <v>559</v>
      </c>
    </row>
    <row r="119" spans="13:13" x14ac:dyDescent="0.2">
      <c r="M119" s="33" t="s">
        <v>560</v>
      </c>
    </row>
    <row r="120" spans="13:13" x14ac:dyDescent="0.2">
      <c r="M120" s="33" t="s">
        <v>561</v>
      </c>
    </row>
    <row r="121" spans="13:13" x14ac:dyDescent="0.2">
      <c r="M121" s="33" t="s">
        <v>562</v>
      </c>
    </row>
  </sheetData>
  <sortState xmlns:xlrd2="http://schemas.microsoft.com/office/spreadsheetml/2017/richdata2" ref="M76:M99">
    <sortCondition ref="M76:M99"/>
  </sortState>
  <dataValidations count="11">
    <dataValidation type="list" allowBlank="1" showInputMessage="1" showErrorMessage="1" sqref="A1" xr:uid="{00000000-0002-0000-0800-000000000000}">
      <formula1>Yessy</formula1>
    </dataValidation>
    <dataValidation type="list" allowBlank="1" showInputMessage="1" showErrorMessage="1" prompt="Select month from the drop down list." sqref="C1" xr:uid="{00000000-0002-0000-0800-000001000000}">
      <formula1>Months</formula1>
    </dataValidation>
    <dataValidation type="list" allowBlank="1" showInputMessage="1" showErrorMessage="1" sqref="E1" xr:uid="{00000000-0002-0000-0800-000002000000}">
      <formula1>PARAMETERS</formula1>
    </dataValidation>
    <dataValidation type="list" allowBlank="1" showInputMessage="1" showErrorMessage="1" sqref="G1" xr:uid="{00000000-0002-0000-0800-000003000000}">
      <formula1>ANALYZERUNITS</formula1>
    </dataValidation>
    <dataValidation type="list" allowBlank="1" showInputMessage="1" showErrorMessage="1" sqref="O1" xr:uid="{00000000-0002-0000-0800-000004000000}">
      <formula1>P.S.UNITS</formula1>
    </dataValidation>
    <dataValidation type="list" allowBlank="1" showInputMessage="1" showErrorMessage="1" sqref="Q1" xr:uid="{00000000-0002-0000-0800-000005000000}">
      <formula1>CEMS_CODE_P.S</formula1>
    </dataValidation>
    <dataValidation type="list" allowBlank="1" showInputMessage="1" showErrorMessage="1" sqref="S1" xr:uid="{00000000-0002-0000-0800-000006000000}">
      <formula1>IntervalList</formula1>
    </dataValidation>
    <dataValidation type="list" allowBlank="1" showInputMessage="1" showErrorMessage="1" sqref="U1" xr:uid="{00000000-0002-0000-0800-000007000000}">
      <formula1>YesNoInc</formula1>
    </dataValidation>
    <dataValidation type="list" allowBlank="1" showInputMessage="1" showErrorMessage="1" prompt="If your production rate unit unit is not listed, choose Other (at end of list) and enter the units in the comments field below." sqref="M1" xr:uid="{00000000-0002-0000-0800-000008000000}">
      <formula1>ProdRateUnits</formula1>
    </dataValidation>
    <dataValidation type="list" allowBlank="1" showInputMessage="1" showErrorMessage="1" sqref="I1" xr:uid="{00000000-0002-0000-0800-000009000000}">
      <formula1>PARAMETERUNITS</formula1>
    </dataValidation>
    <dataValidation type="list" allowBlank="1" showInputMessage="1" showErrorMessage="1" sqref="K1" xr:uid="{00000000-0002-0000-0800-00000A000000}">
      <formula1>FLOWREPORTINGUNITS</formula1>
    </dataValidation>
  </dataValidations>
  <pageMargins left="0.7" right="0.7" top="0.75" bottom="0.75" header="0.3" footer="0.3"/>
  <pageSetup orientation="portrait" r:id="rId1"/>
  <headerFooter>
    <oddFooter>&amp;L&amp;1#&amp;"Calibri"&amp;11&amp;K000000Classification: 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O15"/>
  <sheetViews>
    <sheetView workbookViewId="0">
      <selection activeCell="I15" sqref="I15"/>
    </sheetView>
  </sheetViews>
  <sheetFormatPr defaultRowHeight="15" x14ac:dyDescent="0.25"/>
  <cols>
    <col min="1" max="1" width="15.5703125" bestFit="1" customWidth="1"/>
    <col min="3" max="3" width="14.5703125" bestFit="1" customWidth="1"/>
    <col min="4" max="4" width="12.5703125" bestFit="1" customWidth="1"/>
    <col min="6" max="6" width="14.85546875" customWidth="1"/>
    <col min="7" max="7" width="16.85546875" customWidth="1"/>
    <col min="8" max="8" width="15.42578125" customWidth="1"/>
    <col min="9" max="9" width="56" bestFit="1" customWidth="1"/>
    <col min="10" max="10" width="21.5703125" customWidth="1"/>
  </cols>
  <sheetData>
    <row r="1" spans="1:15" x14ac:dyDescent="0.25">
      <c r="A1" t="s">
        <v>266</v>
      </c>
      <c r="B1" t="s">
        <v>255</v>
      </c>
      <c r="C1" t="s">
        <v>256</v>
      </c>
      <c r="D1" t="s">
        <v>257</v>
      </c>
      <c r="E1" t="s">
        <v>302</v>
      </c>
      <c r="F1" t="s">
        <v>258</v>
      </c>
      <c r="G1" t="s">
        <v>259</v>
      </c>
      <c r="H1" t="s">
        <v>260</v>
      </c>
      <c r="I1" t="s">
        <v>268</v>
      </c>
      <c r="J1" t="s">
        <v>269</v>
      </c>
      <c r="K1" t="s">
        <v>261</v>
      </c>
      <c r="L1" t="s">
        <v>262</v>
      </c>
      <c r="M1" t="s">
        <v>263</v>
      </c>
      <c r="N1" t="s">
        <v>264</v>
      </c>
      <c r="O1" t="s">
        <v>265</v>
      </c>
    </row>
    <row r="2" spans="1:15" x14ac:dyDescent="0.25">
      <c r="A2" t="s">
        <v>267</v>
      </c>
      <c r="B2" s="77" t="e">
        <f>IF(ISBLANK('AMD RATA Form'!B4),NA(),'AMD RATA Form'!B4)</f>
        <v>#N/A</v>
      </c>
      <c r="C2" s="77" t="e">
        <f>IF(ISBLANK('AMD RATA Form'!B6),NA(),'AMD RATA Form'!B6)</f>
        <v>#N/A</v>
      </c>
      <c r="D2" s="77" t="e">
        <f>IF(ISBLANK('AMD RATA Form'!B8),NA(),'AMD RATA Form'!B8)</f>
        <v>#N/A</v>
      </c>
      <c r="E2" s="77" t="e">
        <f>IF(ISBLANK('AMD RATA Form'!F4),NA(),'AMD RATA Form'!F4)</f>
        <v>#N/A</v>
      </c>
      <c r="F2" s="77" t="e">
        <f>IF(ISBLANK('AMD RATA Form'!F6),NA(),'AMD RATA Form'!F6)</f>
        <v>#N/A</v>
      </c>
      <c r="G2" s="77" t="e">
        <f>IF(ISBLANK('AMD RATA Form'!F8),NA(),'AMD RATA Form'!F8)</f>
        <v>#N/A</v>
      </c>
      <c r="H2" s="77" t="e">
        <f>IF(ISBLANK('AMD RATA Form'!F10),NA(),'AMD RATA Form'!F10)</f>
        <v>#N/A</v>
      </c>
      <c r="I2" s="77" t="e">
        <f>IF(ISBLANK('AMD RATA Form'!J4),NA(),'AMD RATA Form'!J4)</f>
        <v>#N/A</v>
      </c>
      <c r="J2" s="77" t="e">
        <f>IF(ISBLANK('AMD RATA Form'!J6),NA(),'AMD RATA Form'!J6)</f>
        <v>#N/A</v>
      </c>
      <c r="K2" s="77" t="e">
        <f>IF(ISBLANK('AMD RATA Form'!J8),NA(),'AMD RATA Form'!J8)</f>
        <v>#N/A</v>
      </c>
      <c r="L2" s="77" t="e">
        <f>IF(ISBLANK('AMD RATA Form'!J10),NA(),'AMD RATA Form'!J10)</f>
        <v>#N/A</v>
      </c>
      <c r="M2" s="77" t="e">
        <f>IF(ISBLANK('AMD RATA Form'!J12),NA(),'AMD RATA Form'!J12)</f>
        <v>#N/A</v>
      </c>
      <c r="N2" s="77" t="e">
        <f>IF(ISBLANK('AMD RATA Form'!B10),NA(),'AMD RATA Form'!B10)</f>
        <v>#N/A</v>
      </c>
      <c r="O2" s="77" t="e">
        <f>IF(ISBLANK('AMD RATA Form'!B12),NA(),'AMD RATA Form'!B12)</f>
        <v>#N/A</v>
      </c>
    </row>
    <row r="3" spans="1:15" x14ac:dyDescent="0.25">
      <c r="D3" s="77"/>
      <c r="I3" s="77"/>
    </row>
    <row r="4" spans="1:15" x14ac:dyDescent="0.25">
      <c r="D4" s="77"/>
      <c r="I4" s="77"/>
    </row>
    <row r="5" spans="1:15" x14ac:dyDescent="0.25">
      <c r="D5" s="77"/>
      <c r="I5" s="77"/>
    </row>
    <row r="7" spans="1:15" x14ac:dyDescent="0.25">
      <c r="D7" s="77"/>
      <c r="I7" s="77"/>
    </row>
    <row r="8" spans="1:15" x14ac:dyDescent="0.25">
      <c r="D8" s="77"/>
    </row>
    <row r="9" spans="1:15" x14ac:dyDescent="0.25">
      <c r="D9" s="77"/>
      <c r="I9" s="77"/>
    </row>
    <row r="10" spans="1:15" x14ac:dyDescent="0.25">
      <c r="D10" s="77"/>
    </row>
    <row r="11" spans="1:15" x14ac:dyDescent="0.25">
      <c r="D11" s="77"/>
      <c r="I11" s="77"/>
    </row>
    <row r="12" spans="1:15" x14ac:dyDescent="0.25">
      <c r="I12" s="77"/>
    </row>
    <row r="13" spans="1:15" x14ac:dyDescent="0.25">
      <c r="I13" s="77"/>
    </row>
    <row r="14" spans="1:15" x14ac:dyDescent="0.25">
      <c r="I14" s="77"/>
    </row>
    <row r="15" spans="1:15" x14ac:dyDescent="0.25">
      <c r="I15" s="77"/>
    </row>
  </sheetData>
  <pageMargins left="0.7" right="0.7" top="0.75" bottom="0.75" header="0.3" footer="0.3"/>
  <pageSetup orientation="portrait" r:id="rId1"/>
  <headerFooter>
    <oddFooter>&amp;L&amp;1#&amp;"Calibri"&amp;11&amp;K000000Classification: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M51"/>
  <sheetViews>
    <sheetView topLeftCell="B1" workbookViewId="0">
      <selection activeCell="I15" sqref="I15"/>
    </sheetView>
  </sheetViews>
  <sheetFormatPr defaultRowHeight="15" x14ac:dyDescent="0.25"/>
  <cols>
    <col min="1" max="1" width="14.42578125" bestFit="1" customWidth="1"/>
    <col min="2" max="2" width="22.42578125" bestFit="1" customWidth="1"/>
    <col min="3" max="3" width="14.140625" bestFit="1" customWidth="1"/>
    <col min="4" max="4" width="14" bestFit="1" customWidth="1"/>
    <col min="5" max="5" width="15.140625" style="89" bestFit="1" customWidth="1"/>
    <col min="6" max="6" width="14.5703125" style="88" bestFit="1" customWidth="1"/>
    <col min="7" max="7" width="13.140625" bestFit="1" customWidth="1"/>
    <col min="8" max="8" width="15.85546875" style="87" bestFit="1" customWidth="1"/>
    <col min="9" max="9" width="24.5703125" style="92" bestFit="1" customWidth="1"/>
    <col min="10" max="10" width="35.5703125" style="92" bestFit="1" customWidth="1"/>
    <col min="11" max="11" width="18.5703125" customWidth="1"/>
    <col min="12" max="12" width="16.5703125" customWidth="1"/>
  </cols>
  <sheetData>
    <row r="1" spans="1:13" x14ac:dyDescent="0.25">
      <c r="A1" t="s">
        <v>270</v>
      </c>
      <c r="B1" t="s">
        <v>271</v>
      </c>
      <c r="C1" t="s">
        <v>301</v>
      </c>
      <c r="D1" t="s">
        <v>272</v>
      </c>
      <c r="E1" s="89" t="s">
        <v>395</v>
      </c>
      <c r="F1" s="88" t="s">
        <v>273</v>
      </c>
      <c r="G1" t="s">
        <v>274</v>
      </c>
      <c r="H1" s="87" t="s">
        <v>275</v>
      </c>
      <c r="I1" s="92" t="s">
        <v>276</v>
      </c>
      <c r="J1" s="92" t="s">
        <v>277</v>
      </c>
      <c r="K1" t="s">
        <v>278</v>
      </c>
      <c r="L1" t="s">
        <v>570</v>
      </c>
      <c r="M1" t="s">
        <v>279</v>
      </c>
    </row>
    <row r="2" spans="1:13" x14ac:dyDescent="0.25">
      <c r="A2">
        <v>1</v>
      </c>
      <c r="B2" t="e">
        <f>IF(ISBLANK('AMD RATA Form'!C16),NA(),'AMD RATA Form'!C16)</f>
        <v>#N/A</v>
      </c>
      <c r="C2" t="e">
        <f>IF(ISBLANK('AMD RATA Form'!C20),NA(),'AMD RATA Form'!C20)</f>
        <v>#N/A</v>
      </c>
      <c r="D2" t="e">
        <f>IF(ISBLANK('AMD RATA Form'!C18),NA(),'AMD RATA Form'!C18)</f>
        <v>#N/A</v>
      </c>
      <c r="E2" s="90" t="e">
        <f>IF(ISBLANK('AMD RATA Form'!E16),NA(),'AMD RATA Form'!E16)</f>
        <v>#N/A</v>
      </c>
      <c r="F2" s="91" t="e">
        <f>IF(ISBLANK('AMD RATA Form'!E18),NA(),'AMD RATA Form'!E18)</f>
        <v>#N/A</v>
      </c>
      <c r="G2" s="91" t="e">
        <f>IF(ISBLANK('AMD RATA Form'!E20),NA(),'AMD RATA Form'!E20)</f>
        <v>#N/A</v>
      </c>
      <c r="H2" s="90" t="e">
        <f>IF(ISBLANK('AMD RATA Form'!G16),NA(),'AMD RATA Form'!G16)</f>
        <v>#N/A</v>
      </c>
      <c r="I2" s="92" t="e">
        <f>IF(ISBLANK('AMD RATA Form'!G18),NA(),'AMD RATA Form'!G18)</f>
        <v>#N/A</v>
      </c>
      <c r="J2" s="92" t="e">
        <f>IF(ISBLANK('AMD RATA Form'!J18),NA(),'AMD RATA Form'!J18)</f>
        <v>#N/A</v>
      </c>
      <c r="K2" t="str">
        <f>IF(ISBLANK('AMD RATA Form'!M18),NA(),'AMD RATA Form'!M18)</f>
        <v>&lt;Choose One&gt;</v>
      </c>
      <c r="L2" t="e">
        <f>IF(ISBLANK('AMD RATA Form'!C14),NA(),'AMD RATA Form'!C14)</f>
        <v>#N/A</v>
      </c>
      <c r="M2" t="e">
        <f>IF(ISBLANK('AMD RATA Form'!C32),NA(),'AMD RATA Form'!C32)</f>
        <v>#N/A</v>
      </c>
    </row>
    <row r="3" spans="1:13" x14ac:dyDescent="0.25">
      <c r="A3">
        <v>2</v>
      </c>
      <c r="B3" t="e">
        <f>IF(ISBLANK('AMD RATA Form'!C36),NA(), 'AMD RATA Form'!C36)</f>
        <v>#N/A</v>
      </c>
      <c r="C3" t="e">
        <f>IF(ISBLANK('AMD RATA Form'!C40),NA(), 'AMD RATA Form'!C40)</f>
        <v>#N/A</v>
      </c>
      <c r="D3" t="e">
        <f>IF(ISBLANK('AMD RATA Form'!C38),NA(), 'AMD RATA Form'!C38)</f>
        <v>#N/A</v>
      </c>
      <c r="E3" s="90" t="e">
        <f>IF(ISBLANK('AMD RATA Form'!E36),NA(), 'AMD RATA Form'!E36)</f>
        <v>#N/A</v>
      </c>
      <c r="F3" s="91" t="e">
        <f>IF(ISBLANK('AMD RATA Form'!E38),NA(), 'AMD RATA Form'!E38)</f>
        <v>#N/A</v>
      </c>
      <c r="G3" s="91" t="e">
        <f>IF(ISBLANK('AMD RATA Form'!E40),NA(), 'AMD RATA Form'!E40)</f>
        <v>#N/A</v>
      </c>
      <c r="H3" s="90" t="e">
        <f>IF(ISBLANK('AMD RATA Form'!G36),NA(), 'AMD RATA Form'!G36)</f>
        <v>#N/A</v>
      </c>
      <c r="I3" s="92" t="e">
        <f>IF(ISBLANK('AMD RATA Form'!G38),NA(), 'AMD RATA Form'!G38)</f>
        <v>#N/A</v>
      </c>
      <c r="J3" s="92" t="e">
        <f>IF(ISBLANK('AMD RATA Form'!J38),NA(), 'AMD RATA Form'!J38)</f>
        <v>#N/A</v>
      </c>
      <c r="K3" t="str">
        <f>IF(ISBLANK('AMD RATA Form'!M38),NA(), 'AMD RATA Form'!M38)</f>
        <v>&lt;Choose One&gt;</v>
      </c>
      <c r="L3" t="e">
        <f>IF(ISBLANK('AMD RATA Form'!C34),NA(),'AMD RATA Form'!C34)</f>
        <v>#N/A</v>
      </c>
      <c r="M3" t="e">
        <f>IF(ISBLANK('AMD RATA Form'!C52),NA(),'AMD RATA Form'!C52)</f>
        <v>#N/A</v>
      </c>
    </row>
    <row r="4" spans="1:13" x14ac:dyDescent="0.25">
      <c r="A4">
        <v>3</v>
      </c>
      <c r="B4" t="e">
        <f>IF(ISBLANK('AMD RATA Form'!C56),NA(), 'AMD RATA Form'!C56)</f>
        <v>#N/A</v>
      </c>
      <c r="C4" t="e">
        <f>IF(ISBLANK('AMD RATA Form'!C60),NA(), 'AMD RATA Form'!C60)</f>
        <v>#N/A</v>
      </c>
      <c r="D4" t="e">
        <f>IF(ISBLANK('AMD RATA Form'!C58),NA(), 'AMD RATA Form'!C58)</f>
        <v>#N/A</v>
      </c>
      <c r="E4" s="90" t="e">
        <f>IF(ISBLANK('AMD RATA Form'!E56),NA(), 'AMD RATA Form'!E56)</f>
        <v>#N/A</v>
      </c>
      <c r="F4" s="91" t="e">
        <f>IF(ISBLANK('AMD RATA Form'!E58),NA(), 'AMD RATA Form'!E58)</f>
        <v>#N/A</v>
      </c>
      <c r="G4" s="91" t="e">
        <f>IF(ISBLANK('AMD RATA Form'!E60),NA(), 'AMD RATA Form'!E60)</f>
        <v>#N/A</v>
      </c>
      <c r="H4" s="90" t="e">
        <f>IF(ISBLANK('AMD RATA Form'!G56),NA(), 'AMD RATA Form'!G56)</f>
        <v>#N/A</v>
      </c>
      <c r="I4" s="92" t="e">
        <f>IF(ISBLANK('AMD RATA Form'!G58),NA(), 'AMD RATA Form'!G58)</f>
        <v>#N/A</v>
      </c>
      <c r="J4" s="92" t="e">
        <f>IF(ISBLANK('AMD RATA Form'!J58),NA(), 'AMD RATA Form'!J58)</f>
        <v>#N/A</v>
      </c>
      <c r="K4" t="str">
        <f>IF(ISBLANK('AMD RATA Form'!M58),NA(), 'AMD RATA Form'!M58)</f>
        <v>&lt;Choose One&gt;</v>
      </c>
      <c r="L4" t="e">
        <f>IF(ISBLANK('AMD RATA Form'!C54),NA(),'AMD RATA Form'!C54)</f>
        <v>#N/A</v>
      </c>
      <c r="M4" t="e">
        <f>IF(ISBLANK('AMD RATA Form'!C72),NA(),'AMD RATA Form'!C72)</f>
        <v>#N/A</v>
      </c>
    </row>
    <row r="5" spans="1:13" x14ac:dyDescent="0.25">
      <c r="A5">
        <v>4</v>
      </c>
      <c r="B5" t="e">
        <f>IF(ISBLANK('AMD RATA Form'!C76),NA(), 'AMD RATA Form'!C76)</f>
        <v>#N/A</v>
      </c>
      <c r="C5" t="e">
        <f>IF(ISBLANK('AMD RATA Form'!C80),NA(), 'AMD RATA Form'!C80)</f>
        <v>#N/A</v>
      </c>
      <c r="D5" t="e">
        <f>IF(ISBLANK('AMD RATA Form'!C78),NA(), 'AMD RATA Form'!C78)</f>
        <v>#N/A</v>
      </c>
      <c r="E5" s="90" t="e">
        <f>IF(ISBLANK('AMD RATA Form'!E76),NA(), 'AMD RATA Form'!E76)</f>
        <v>#N/A</v>
      </c>
      <c r="F5" s="91" t="e">
        <f>IF(ISBLANK('AMD RATA Form'!E78),NA(), 'AMD RATA Form'!E78)</f>
        <v>#N/A</v>
      </c>
      <c r="G5" s="91" t="e">
        <f>IF(ISBLANK('AMD RATA Form'!E80),NA(), 'AMD RATA Form'!E80)</f>
        <v>#N/A</v>
      </c>
      <c r="H5" s="90" t="e">
        <f>IF(ISBLANK('AMD RATA Form'!G76),NA(), 'AMD RATA Form'!G76)</f>
        <v>#N/A</v>
      </c>
      <c r="I5" s="92" t="e">
        <f>IF(ISBLANK('AMD RATA Form'!G78),NA(), 'AMD RATA Form'!G78)</f>
        <v>#N/A</v>
      </c>
      <c r="J5" s="92" t="e">
        <f>IF(ISBLANK('AMD RATA Form'!J78),NA(), 'AMD RATA Form'!J78)</f>
        <v>#N/A</v>
      </c>
      <c r="K5" t="str">
        <f>IF(ISBLANK('AMD RATA Form'!M78),NA(), 'AMD RATA Form'!M78)</f>
        <v>&lt;Choose One&gt;</v>
      </c>
      <c r="L5" t="e">
        <f>IF(ISBLANK('AMD RATA Form'!C74),NA(),'AMD RATA Form'!C74)</f>
        <v>#N/A</v>
      </c>
      <c r="M5" t="e">
        <f>IF(ISBLANK('AMD RATA Form'!C92),NA(),'AMD RATA Form'!C92)</f>
        <v>#N/A</v>
      </c>
    </row>
    <row r="6" spans="1:13" x14ac:dyDescent="0.25">
      <c r="A6">
        <v>5</v>
      </c>
      <c r="B6" t="e">
        <f>IF(ISBLANK('AMD RATA Form'!C96),NA(), 'AMD RATA Form'!C96)</f>
        <v>#N/A</v>
      </c>
      <c r="C6" t="e">
        <f>IF(ISBLANK('AMD RATA Form'!C100),NA(), 'AMD RATA Form'!C100)</f>
        <v>#N/A</v>
      </c>
      <c r="D6" t="e">
        <f>IF(ISBLANK('AMD RATA Form'!C98),NA(), 'AMD RATA Form'!C98)</f>
        <v>#N/A</v>
      </c>
      <c r="E6" s="90" t="e">
        <f>IF(ISBLANK('AMD RATA Form'!E96),NA(), 'AMD RATA Form'!E96)</f>
        <v>#N/A</v>
      </c>
      <c r="F6" s="91" t="e">
        <f>IF(ISBLANK('AMD RATA Form'!E98),NA(), 'AMD RATA Form'!E98)</f>
        <v>#N/A</v>
      </c>
      <c r="G6" s="91" t="e">
        <f>IF(ISBLANK('AMD RATA Form'!E100),NA(), 'AMD RATA Form'!E100)</f>
        <v>#N/A</v>
      </c>
      <c r="H6" s="90" t="e">
        <f>IF(ISBLANK('AMD RATA Form'!G96),NA(), 'AMD RATA Form'!G96)</f>
        <v>#N/A</v>
      </c>
      <c r="I6" s="92" t="e">
        <f>IF(ISBLANK('AMD RATA Form'!G98),NA(), 'AMD RATA Form'!G98)</f>
        <v>#N/A</v>
      </c>
      <c r="J6" s="92" t="e">
        <f>IF(ISBLANK('AMD RATA Form'!J98),NA(), 'AMD RATA Form'!J98)</f>
        <v>#N/A</v>
      </c>
      <c r="K6" t="str">
        <f>IF(ISBLANK('AMD RATA Form'!M98),NA(), 'AMD RATA Form'!M98)</f>
        <v>&lt;Choose One&gt;</v>
      </c>
      <c r="L6" t="e">
        <f>IF(ISBLANK('AMD RATA Form'!C94),NA(),'AMD RATA Form'!C94)</f>
        <v>#N/A</v>
      </c>
      <c r="M6" t="e">
        <f>IF(ISBLANK('AMD RATA Form'!C112),NA(),'AMD RATA Form'!C112)</f>
        <v>#N/A</v>
      </c>
    </row>
    <row r="7" spans="1:13" x14ac:dyDescent="0.25">
      <c r="A7">
        <v>6</v>
      </c>
      <c r="B7" t="e">
        <f>IF(ISBLANK('AMD RATA Form'!C116),NA(),'AMD RATA Form'!C116)</f>
        <v>#N/A</v>
      </c>
      <c r="C7" t="e">
        <f>IF(ISBLANK('AMD RATA Form'!C120),NA(),'AMD RATA Form'!C120)</f>
        <v>#N/A</v>
      </c>
      <c r="D7" t="e">
        <f>IF(ISBLANK('AMD RATA Form'!C118),NA(),'AMD RATA Form'!C118)</f>
        <v>#N/A</v>
      </c>
      <c r="E7" s="90" t="e">
        <f>IF(ISBLANK('AMD RATA Form'!E116),NA(),'AMD RATA Form'!E116)</f>
        <v>#N/A</v>
      </c>
      <c r="F7" s="91" t="e">
        <f>IF(ISBLANK('AMD RATA Form'!E118),NA(),'AMD RATA Form'!E118)</f>
        <v>#N/A</v>
      </c>
      <c r="G7" s="91" t="e">
        <f>IF(ISBLANK('AMD RATA Form'!E120),NA(),'AMD RATA Form'!E120)</f>
        <v>#N/A</v>
      </c>
      <c r="H7" s="90" t="e">
        <f>IF(ISBLANK('AMD RATA Form'!G116),NA(),'AMD RATA Form'!G116)</f>
        <v>#N/A</v>
      </c>
      <c r="I7" s="92" t="e">
        <f>IF(ISBLANK('AMD RATA Form'!G118),NA(),'AMD RATA Form'!G118)</f>
        <v>#N/A</v>
      </c>
      <c r="J7" s="92" t="e">
        <f>IF(ISBLANK('AMD RATA Form'!J118),NA(),'AMD RATA Form'!J118)</f>
        <v>#N/A</v>
      </c>
      <c r="K7" t="str">
        <f>IF(ISBLANK('AMD RATA Form'!M118),NA(),'AMD RATA Form'!M118)</f>
        <v>&lt;Choose One&gt;</v>
      </c>
      <c r="L7" t="e">
        <f>IF(ISBLANK('AMD RATA Form'!C114),NA(),'AMD RATA Form'!C114)</f>
        <v>#N/A</v>
      </c>
      <c r="M7" t="e">
        <f>IF(ISBLANK('AMD RATA Form'!C132),NA(),'AMD RATA Form'!C132)</f>
        <v>#N/A</v>
      </c>
    </row>
    <row r="8" spans="1:13" x14ac:dyDescent="0.25">
      <c r="A8">
        <v>7</v>
      </c>
      <c r="B8" t="e">
        <f>IF(ISBLANK('AMD RATA Form'!C136),NA(),'AMD RATA Form'!C136)</f>
        <v>#N/A</v>
      </c>
      <c r="C8" t="e">
        <f>IF(ISBLANK('AMD RATA Form'!C140),NA(),'AMD RATA Form'!C140)</f>
        <v>#N/A</v>
      </c>
      <c r="D8" t="e">
        <f>IF(ISBLANK('AMD RATA Form'!C138),NA(),'AMD RATA Form'!C138)</f>
        <v>#N/A</v>
      </c>
      <c r="E8" s="90" t="e">
        <f>IF(ISBLANK('AMD RATA Form'!E136),NA(),'AMD RATA Form'!E136)</f>
        <v>#N/A</v>
      </c>
      <c r="F8" s="91" t="e">
        <f>IF(ISBLANK('AMD RATA Form'!E138),NA(),'AMD RATA Form'!E138)</f>
        <v>#N/A</v>
      </c>
      <c r="G8" s="91" t="e">
        <f>IF(ISBLANK('AMD RATA Form'!E140),NA(),'AMD RATA Form'!E140)</f>
        <v>#N/A</v>
      </c>
      <c r="H8" s="90" t="e">
        <f>IF(ISBLANK('AMD RATA Form'!G136),NA(),'AMD RATA Form'!G136)</f>
        <v>#N/A</v>
      </c>
      <c r="I8" s="92" t="e">
        <f>IF(ISBLANK('AMD RATA Form'!G138),NA(),'AMD RATA Form'!G138)</f>
        <v>#N/A</v>
      </c>
      <c r="J8" s="92" t="e">
        <f>IF(ISBLANK('AMD RATA Form'!J138),NA(),'AMD RATA Form'!J138)</f>
        <v>#N/A</v>
      </c>
      <c r="K8" t="str">
        <f>IF(ISBLANK('AMD RATA Form'!M138),NA(),'AMD RATA Form'!M138)</f>
        <v>&lt;Choose One&gt;</v>
      </c>
      <c r="L8" t="e">
        <f>IF(ISBLANK('AMD RATA Form'!C134),NA(),'AMD RATA Form'!C134)</f>
        <v>#N/A</v>
      </c>
      <c r="M8" t="e">
        <f>IF(ISBLANK('AMD RATA Form'!C152),NA(),'AMD RATA Form'!C152)</f>
        <v>#N/A</v>
      </c>
    </row>
    <row r="9" spans="1:13" x14ac:dyDescent="0.25">
      <c r="A9">
        <v>8</v>
      </c>
      <c r="B9" t="e">
        <f>IF(ISBLANK('AMD RATA Form'!C156),NA(),'AMD RATA Form'!C156)</f>
        <v>#N/A</v>
      </c>
      <c r="C9" t="e">
        <f>IF(ISBLANK('AMD RATA Form'!C160),NA(),'AMD RATA Form'!C160)</f>
        <v>#N/A</v>
      </c>
      <c r="D9" t="e">
        <f>IF(ISBLANK('AMD RATA Form'!C158),NA(),'AMD RATA Form'!C158)</f>
        <v>#N/A</v>
      </c>
      <c r="E9" s="90" t="e">
        <f>IF(ISBLANK('AMD RATA Form'!E156),NA(),'AMD RATA Form'!E156)</f>
        <v>#N/A</v>
      </c>
      <c r="F9" s="91" t="e">
        <f>IF(ISBLANK('AMD RATA Form'!E158),NA(),'AMD RATA Form'!E158)</f>
        <v>#N/A</v>
      </c>
      <c r="G9" s="91" t="e">
        <f>IF(ISBLANK('AMD RATA Form'!E160),NA(),'AMD RATA Form'!E160)</f>
        <v>#N/A</v>
      </c>
      <c r="H9" s="90" t="e">
        <f>IF(ISBLANK('AMD RATA Form'!G156),NA(),'AMD RATA Form'!G156)</f>
        <v>#N/A</v>
      </c>
      <c r="I9" s="92" t="e">
        <f>IF(ISBLANK('AMD RATA Form'!G158),NA(),'AMD RATA Form'!G158)</f>
        <v>#N/A</v>
      </c>
      <c r="J9" s="92" t="e">
        <f>IF(ISBLANK('AMD RATA Form'!J158),NA(),'AMD RATA Form'!J158)</f>
        <v>#N/A</v>
      </c>
      <c r="K9" t="str">
        <f>IF(ISBLANK('AMD RATA Form'!M158),NA(),'AMD RATA Form'!M158)</f>
        <v>&lt;Choose One&gt;</v>
      </c>
      <c r="L9" t="e">
        <f>IF(ISBLANK('AMD RATA Form'!C154),NA(),'AMD RATA Form'!C154)</f>
        <v>#N/A</v>
      </c>
      <c r="M9" t="e">
        <f>IF(ISBLANK('AMD RATA Form'!C172),NA(),'AMD RATA Form'!C172)</f>
        <v>#N/A</v>
      </c>
    </row>
    <row r="10" spans="1:13" x14ac:dyDescent="0.25">
      <c r="A10">
        <v>9</v>
      </c>
      <c r="B10" t="e">
        <f>IF(ISBLANK('AMD RATA Form'!C176),NA(),'AMD RATA Form'!C176)</f>
        <v>#N/A</v>
      </c>
      <c r="C10" t="e">
        <f>IF(ISBLANK('AMD RATA Form'!C180),NA(),'AMD RATA Form'!C180)</f>
        <v>#N/A</v>
      </c>
      <c r="D10" t="e">
        <f>IF(ISBLANK('AMD RATA Form'!C178),NA(),'AMD RATA Form'!C178)</f>
        <v>#N/A</v>
      </c>
      <c r="E10" s="90" t="e">
        <f>IF(ISBLANK('AMD RATA Form'!E176),NA(),'AMD RATA Form'!E176)</f>
        <v>#N/A</v>
      </c>
      <c r="F10" s="91" t="e">
        <f>IF(ISBLANK('AMD RATA Form'!E178),NA(),'AMD RATA Form'!E178)</f>
        <v>#N/A</v>
      </c>
      <c r="G10" s="91" t="e">
        <f>IF(ISBLANK('AMD RATA Form'!E180),NA(),'AMD RATA Form'!E180)</f>
        <v>#N/A</v>
      </c>
      <c r="H10" s="90" t="e">
        <f>IF(ISBLANK('AMD RATA Form'!G176),NA(),'AMD RATA Form'!G176)</f>
        <v>#N/A</v>
      </c>
      <c r="I10" s="92" t="e">
        <f>IF(ISBLANK('AMD RATA Form'!G178),NA(),'AMD RATA Form'!G178)</f>
        <v>#N/A</v>
      </c>
      <c r="J10" s="92" t="e">
        <f>IF(ISBLANK('AMD RATA Form'!J178),NA(),'AMD RATA Form'!J178)</f>
        <v>#N/A</v>
      </c>
      <c r="K10" t="str">
        <f>IF(ISBLANK('AMD RATA Form'!M178),NA(),'AMD RATA Form'!M178)</f>
        <v>&lt;Choose One&gt;</v>
      </c>
      <c r="L10" t="e">
        <f>IF(ISBLANK('AMD RATA Form'!C174),NA(),'AMD RATA Form'!C174)</f>
        <v>#N/A</v>
      </c>
      <c r="M10" t="e">
        <f>IF(ISBLANK('AMD RATA Form'!C192),NA(),'AMD RATA Form'!C192)</f>
        <v>#N/A</v>
      </c>
    </row>
    <row r="11" spans="1:13" x14ac:dyDescent="0.25">
      <c r="A11">
        <v>10</v>
      </c>
      <c r="B11" t="e">
        <f>IF(ISBLANK('AMD RATA Form'!C196),NA(),'AMD RATA Form'!C196)</f>
        <v>#N/A</v>
      </c>
      <c r="C11" t="e">
        <f>IF(ISBLANK('AMD RATA Form'!C200),NA(),'AMD RATA Form'!C200)</f>
        <v>#N/A</v>
      </c>
      <c r="D11" t="e">
        <f>IF(ISBLANK('AMD RATA Form'!C198),NA(),'AMD RATA Form'!C198)</f>
        <v>#N/A</v>
      </c>
      <c r="E11" s="90" t="e">
        <f>IF(ISBLANK('AMD RATA Form'!E196),NA(),'AMD RATA Form'!E196)</f>
        <v>#N/A</v>
      </c>
      <c r="F11" s="91" t="e">
        <f>IF(ISBLANK('AMD RATA Form'!E198),NA(),'AMD RATA Form'!E198)</f>
        <v>#N/A</v>
      </c>
      <c r="G11" s="91" t="e">
        <f>IF(ISBLANK('AMD RATA Form'!E200),NA(),'AMD RATA Form'!E200)</f>
        <v>#N/A</v>
      </c>
      <c r="H11" s="90" t="e">
        <f>IF(ISBLANK('AMD RATA Form'!G196),NA(),'AMD RATA Form'!G196)</f>
        <v>#N/A</v>
      </c>
      <c r="I11" s="92" t="e">
        <f>IF(ISBLANK('AMD RATA Form'!G198),NA(),'AMD RATA Form'!G198)</f>
        <v>#N/A</v>
      </c>
      <c r="J11" s="92" t="e">
        <f>IF(ISBLANK('AMD RATA Form'!J198),NA(),'AMD RATA Form'!J198)</f>
        <v>#N/A</v>
      </c>
      <c r="K11" t="str">
        <f>IF(ISBLANK('AMD RATA Form'!M198),NA(),'AMD RATA Form'!M198)</f>
        <v>&lt;Choose One&gt;</v>
      </c>
      <c r="L11" t="e">
        <f>IF(ISBLANK('AMD RATA Form'!C194),NA(),'AMD RATA Form'!C194)</f>
        <v>#N/A</v>
      </c>
      <c r="M11" t="e">
        <f>IF(ISBLANK('AMD RATA Form'!C212),NA(),'AMD RATA Form'!C212)</f>
        <v>#N/A</v>
      </c>
    </row>
    <row r="12" spans="1:13" x14ac:dyDescent="0.25">
      <c r="A12">
        <v>11</v>
      </c>
      <c r="B12" t="e">
        <f>IF(ISBLANK('AMD RATA Form'!C216),NA(),'AMD RATA Form'!C216)</f>
        <v>#N/A</v>
      </c>
      <c r="C12" t="e">
        <f>IF(ISBLANK('AMD RATA Form'!C220),NA(),'AMD RATA Form'!C220)</f>
        <v>#N/A</v>
      </c>
      <c r="D12" t="e">
        <f>IF(ISBLANK('AMD RATA Form'!C218),NA(),'AMD RATA Form'!C218)</f>
        <v>#N/A</v>
      </c>
      <c r="E12" s="90" t="e">
        <f>IF(ISBLANK('AMD RATA Form'!E216),NA(),'AMD RATA Form'!E216)</f>
        <v>#N/A</v>
      </c>
      <c r="F12" s="91" t="e">
        <f>IF(ISBLANK('AMD RATA Form'!E218),NA(),'AMD RATA Form'!E218)</f>
        <v>#N/A</v>
      </c>
      <c r="G12" s="91" t="e">
        <f>IF(ISBLANK('AMD RATA Form'!E220),NA(),'AMD RATA Form'!E220)</f>
        <v>#N/A</v>
      </c>
      <c r="H12" s="90" t="e">
        <f>IF(ISBLANK('AMD RATA Form'!G216),NA(),'AMD RATA Form'!G216)</f>
        <v>#N/A</v>
      </c>
      <c r="I12" s="92" t="e">
        <f>IF(ISBLANK('AMD RATA Form'!G218),NA(),'AMD RATA Form'!G218)</f>
        <v>#N/A</v>
      </c>
      <c r="J12" s="92" t="e">
        <f>IF(ISBLANK('AMD RATA Form'!J218),NA(),'AMD RATA Form'!J218)</f>
        <v>#N/A</v>
      </c>
      <c r="K12" t="str">
        <f>IF(ISBLANK('AMD RATA Form'!M218),NA(),'AMD RATA Form'!M218)</f>
        <v>&lt;Choose One&gt;</v>
      </c>
      <c r="L12" t="e">
        <f>IF(ISBLANK('AMD RATA Form'!C214),NA(),'AMD RATA Form'!C214)</f>
        <v>#N/A</v>
      </c>
      <c r="M12" t="e">
        <f>IF(ISBLANK('AMD RATA Form'!C232),NA(),'AMD RATA Form'!C232)</f>
        <v>#N/A</v>
      </c>
    </row>
    <row r="13" spans="1:13" x14ac:dyDescent="0.25">
      <c r="A13">
        <v>12</v>
      </c>
      <c r="B13" t="e">
        <f>IF(ISBLANK('AMD RATA Form'!C236),NA(),'AMD RATA Form'!C236)</f>
        <v>#N/A</v>
      </c>
      <c r="C13" t="e">
        <f>IF(ISBLANK('AMD RATA Form'!C240),NA(),'AMD RATA Form'!C240)</f>
        <v>#N/A</v>
      </c>
      <c r="D13" t="e">
        <f>IF(ISBLANK('AMD RATA Form'!C238),NA(),'AMD RATA Form'!C238)</f>
        <v>#N/A</v>
      </c>
      <c r="E13" s="90" t="e">
        <f>IF(ISBLANK('AMD RATA Form'!E236),NA(),'AMD RATA Form'!E236)</f>
        <v>#N/A</v>
      </c>
      <c r="F13" s="91" t="e">
        <f>IF(ISBLANK('AMD RATA Form'!E238),NA(),'AMD RATA Form'!E238)</f>
        <v>#N/A</v>
      </c>
      <c r="G13" s="91" t="e">
        <f>IF(ISBLANK('AMD RATA Form'!E240),NA(),'AMD RATA Form'!E240)</f>
        <v>#N/A</v>
      </c>
      <c r="H13" s="90" t="e">
        <f>IF(ISBLANK('AMD RATA Form'!G236),NA(),'AMD RATA Form'!G236)</f>
        <v>#N/A</v>
      </c>
      <c r="I13" s="92" t="e">
        <f>IF(ISBLANK('AMD RATA Form'!G238),NA(),'AMD RATA Form'!G238)</f>
        <v>#N/A</v>
      </c>
      <c r="J13" s="92" t="e">
        <f>IF(ISBLANK('AMD RATA Form'!J238),NA(),'AMD RATA Form'!J238)</f>
        <v>#N/A</v>
      </c>
      <c r="K13" t="str">
        <f>IF(ISBLANK('AMD RATA Form'!M238),NA(),'AMD RATA Form'!M238)</f>
        <v>&lt;Choose One&gt;</v>
      </c>
      <c r="L13" t="e">
        <f>IF(ISBLANK('AMD RATA Form'!C234),NA(),'AMD RATA Form'!C234)</f>
        <v>#N/A</v>
      </c>
      <c r="M13" t="e">
        <f>IF(ISBLANK('AMD RATA Form'!C252),NA(),'AMD RATA Form'!C252)</f>
        <v>#N/A</v>
      </c>
    </row>
    <row r="14" spans="1:13" x14ac:dyDescent="0.25">
      <c r="A14">
        <v>13</v>
      </c>
      <c r="B14" t="e">
        <f>IF(ISBLANK('AMD RATA Form'!C256),NA(),'AMD RATA Form'!C256)</f>
        <v>#N/A</v>
      </c>
      <c r="C14" t="e">
        <f>IF(ISBLANK('AMD RATA Form'!C260),NA(),'AMD RATA Form'!C260)</f>
        <v>#N/A</v>
      </c>
      <c r="D14" t="e">
        <f>IF(ISBLANK('AMD RATA Form'!C258),NA(),'AMD RATA Form'!C258)</f>
        <v>#N/A</v>
      </c>
      <c r="E14" s="90" t="e">
        <f>IF(ISBLANK('AMD RATA Form'!E256),NA(),'AMD RATA Form'!E256)</f>
        <v>#N/A</v>
      </c>
      <c r="F14" s="91" t="e">
        <f>IF(ISBLANK('AMD RATA Form'!E258),NA(),'AMD RATA Form'!E258)</f>
        <v>#N/A</v>
      </c>
      <c r="G14" s="91" t="e">
        <f>IF(ISBLANK('AMD RATA Form'!E260),NA(),'AMD RATA Form'!E260)</f>
        <v>#N/A</v>
      </c>
      <c r="H14" s="90" t="e">
        <f>IF(ISBLANK('AMD RATA Form'!G256),NA(),'AMD RATA Form'!G256)</f>
        <v>#N/A</v>
      </c>
      <c r="I14" s="92" t="e">
        <f>IF(ISBLANK('AMD RATA Form'!G258),NA(),'AMD RATA Form'!G258)</f>
        <v>#N/A</v>
      </c>
      <c r="J14" s="92" t="e">
        <f>IF(ISBLANK('AMD RATA Form'!J258),NA(),'AMD RATA Form'!J258)</f>
        <v>#N/A</v>
      </c>
      <c r="K14" t="str">
        <f>IF(ISBLANK('AMD RATA Form'!M258),NA(),'AMD RATA Form'!M258)</f>
        <v>&lt;Choose One&gt;</v>
      </c>
      <c r="L14" t="e">
        <f>IF(ISBLANK('AMD RATA Form'!C254),NA(),'AMD RATA Form'!C254)</f>
        <v>#N/A</v>
      </c>
      <c r="M14" t="e">
        <f>IF(ISBLANK('AMD RATA Form'!C272),NA(),'AMD RATA Form'!C272)</f>
        <v>#N/A</v>
      </c>
    </row>
    <row r="15" spans="1:13" x14ac:dyDescent="0.25">
      <c r="A15">
        <v>14</v>
      </c>
      <c r="B15" t="e">
        <f>IF(ISBLANK('AMD RATA Form'!C276),NA(),'AMD RATA Form'!C276)</f>
        <v>#N/A</v>
      </c>
      <c r="C15" t="e">
        <f>IF(ISBLANK('AMD RATA Form'!C280),NA(),'AMD RATA Form'!C280)</f>
        <v>#N/A</v>
      </c>
      <c r="D15" t="e">
        <f>IF(ISBLANK('AMD RATA Form'!C278),NA(),'AMD RATA Form'!C278)</f>
        <v>#N/A</v>
      </c>
      <c r="E15" s="90" t="e">
        <f>IF(ISBLANK('AMD RATA Form'!E276),NA(),'AMD RATA Form'!E276)</f>
        <v>#N/A</v>
      </c>
      <c r="F15" s="91" t="e">
        <f>IF(ISBLANK('AMD RATA Form'!E278),NA(),'AMD RATA Form'!E278)</f>
        <v>#N/A</v>
      </c>
      <c r="G15" s="91" t="e">
        <f>IF(ISBLANK('AMD RATA Form'!E280),NA(),'AMD RATA Form'!E280)</f>
        <v>#N/A</v>
      </c>
      <c r="H15" s="90" t="e">
        <f>IF(ISBLANK('AMD RATA Form'!G276),NA(),'AMD RATA Form'!G276)</f>
        <v>#N/A</v>
      </c>
      <c r="I15" s="92" t="e">
        <f>IF(ISBLANK('AMD RATA Form'!G278),NA(),'AMD RATA Form'!G278)</f>
        <v>#N/A</v>
      </c>
      <c r="J15" s="92" t="e">
        <f>IF(ISBLANK('AMD RATA Form'!J278),NA(),'AMD RATA Form'!J278)</f>
        <v>#N/A</v>
      </c>
      <c r="K15" t="str">
        <f>IF(ISBLANK('AMD RATA Form'!M278),NA(),'AMD RATA Form'!M278)</f>
        <v>&lt;Choose One&gt;</v>
      </c>
      <c r="L15" t="e">
        <f>IF(ISBLANK('AMD RATA Form'!C274),NA(),'AMD RATA Form'!C274)</f>
        <v>#N/A</v>
      </c>
      <c r="M15" t="e">
        <f>IF(ISBLANK('AMD RATA Form'!C292),NA(),'AMD RATA Form'!C292)</f>
        <v>#N/A</v>
      </c>
    </row>
    <row r="16" spans="1:13" x14ac:dyDescent="0.25">
      <c r="A16">
        <v>15</v>
      </c>
      <c r="B16" t="e">
        <f>IF(ISBLANK('AMD RATA Form'!C296),NA(),'AMD RATA Form'!C296)</f>
        <v>#N/A</v>
      </c>
      <c r="C16" t="e">
        <f>IF(ISBLANK('AMD RATA Form'!C300),NA(),'AMD RATA Form'!C300)</f>
        <v>#N/A</v>
      </c>
      <c r="D16" t="e">
        <f>IF(ISBLANK('AMD RATA Form'!C298),NA(),'AMD RATA Form'!C298)</f>
        <v>#N/A</v>
      </c>
      <c r="E16" s="90" t="e">
        <f>IF(ISBLANK('AMD RATA Form'!E296),NA(),'AMD RATA Form'!E296)</f>
        <v>#N/A</v>
      </c>
      <c r="F16" s="91" t="e">
        <f>IF(ISBLANK('AMD RATA Form'!E298),NA(),'AMD RATA Form'!E298)</f>
        <v>#N/A</v>
      </c>
      <c r="G16" s="91" t="e">
        <f>IF(ISBLANK('AMD RATA Form'!E300),NA(),'AMD RATA Form'!E300)</f>
        <v>#N/A</v>
      </c>
      <c r="H16" s="90" t="e">
        <f>IF(ISBLANK('AMD RATA Form'!G296),NA(),'AMD RATA Form'!G296)</f>
        <v>#N/A</v>
      </c>
      <c r="I16" s="92" t="e">
        <f>IF(ISBLANK('AMD RATA Form'!G298),NA(),'AMD RATA Form'!G298)</f>
        <v>#N/A</v>
      </c>
      <c r="J16" s="92" t="e">
        <f>IF(ISBLANK('AMD RATA Form'!J298),NA(),'AMD RATA Form'!J298)</f>
        <v>#N/A</v>
      </c>
      <c r="K16" t="str">
        <f>IF(ISBLANK('AMD RATA Form'!M298),NA(),'AMD RATA Form'!M298)</f>
        <v>&lt;Choose One&gt;</v>
      </c>
      <c r="L16" t="e">
        <f>IF(ISBLANK('AMD RATA Form'!C294),NA(),'AMD RATA Form'!C294)</f>
        <v>#N/A</v>
      </c>
      <c r="M16" t="e">
        <f>IF(ISBLANK('AMD RATA Form'!C312),NA(),'AMD RATA Form'!C312)</f>
        <v>#N/A</v>
      </c>
    </row>
    <row r="17" spans="1:13" x14ac:dyDescent="0.25">
      <c r="A17">
        <v>16</v>
      </c>
      <c r="B17" t="e">
        <f>IF(ISBLANK('AMD RATA Form'!C316),NA(),'AMD RATA Form'!C316)</f>
        <v>#N/A</v>
      </c>
      <c r="C17" t="e">
        <f>IF(ISBLANK('AMD RATA Form'!C320),NA(),'AMD RATA Form'!C320)</f>
        <v>#N/A</v>
      </c>
      <c r="D17" t="e">
        <f>IF(ISBLANK('AMD RATA Form'!C318),NA(),'AMD RATA Form'!C318)</f>
        <v>#N/A</v>
      </c>
      <c r="E17" s="90" t="e">
        <f>IF(ISBLANK('AMD RATA Form'!E316),NA(),'AMD RATA Form'!E316)</f>
        <v>#N/A</v>
      </c>
      <c r="F17" s="91" t="e">
        <f>IF(ISBLANK('AMD RATA Form'!E318),NA(),'AMD RATA Form'!E318)</f>
        <v>#N/A</v>
      </c>
      <c r="G17" s="91" t="e">
        <f>IF(ISBLANK('AMD RATA Form'!E320),NA(),'AMD RATA Form'!E320)</f>
        <v>#N/A</v>
      </c>
      <c r="H17" s="90" t="e">
        <f>IF(ISBLANK('AMD RATA Form'!G316),NA(),'AMD RATA Form'!G316)</f>
        <v>#N/A</v>
      </c>
      <c r="I17" s="92" t="e">
        <f>IF(ISBLANK('AMD RATA Form'!G318),NA(),'AMD RATA Form'!G318)</f>
        <v>#N/A</v>
      </c>
      <c r="J17" s="92" t="e">
        <f>IF(ISBLANK('AMD RATA Form'!J318),NA(),'AMD RATA Form'!J318)</f>
        <v>#N/A</v>
      </c>
      <c r="K17" t="str">
        <f>IF(ISBLANK('AMD RATA Form'!M318),NA(),'AMD RATA Form'!M318)</f>
        <v>&lt;Choose One&gt;</v>
      </c>
      <c r="L17" t="e">
        <f>IF(ISBLANK('AMD RATA Form'!C314),NA(),'AMD RATA Form'!C314)</f>
        <v>#N/A</v>
      </c>
      <c r="M17" t="e">
        <f>IF(ISBLANK('AMD RATA Form'!C332),NA(),'AMD RATA Form'!C332)</f>
        <v>#N/A</v>
      </c>
    </row>
    <row r="18" spans="1:13" x14ac:dyDescent="0.25">
      <c r="A18">
        <v>17</v>
      </c>
      <c r="B18" t="e">
        <f>IF(ISBLANK('AMD RATA Form'!C336),NA(),'AMD RATA Form'!C336)</f>
        <v>#N/A</v>
      </c>
      <c r="C18" t="e">
        <f>IF(ISBLANK('AMD RATA Form'!C340),NA(),'AMD RATA Form'!C340)</f>
        <v>#N/A</v>
      </c>
      <c r="D18" t="e">
        <f>IF(ISBLANK('AMD RATA Form'!C338),NA(),'AMD RATA Form'!C338)</f>
        <v>#N/A</v>
      </c>
      <c r="E18" s="90" t="e">
        <f>IF(ISBLANK('AMD RATA Form'!E336),NA(),'AMD RATA Form'!E336)</f>
        <v>#N/A</v>
      </c>
      <c r="F18" s="91" t="e">
        <f>IF(ISBLANK('AMD RATA Form'!E338),NA(),'AMD RATA Form'!E338)</f>
        <v>#N/A</v>
      </c>
      <c r="G18" s="91" t="e">
        <f>IF(ISBLANK('AMD RATA Form'!E340),NA(),'AMD RATA Form'!E340)</f>
        <v>#N/A</v>
      </c>
      <c r="H18" s="90" t="e">
        <f>IF(ISBLANK('AMD RATA Form'!G336),NA(),'AMD RATA Form'!G336)</f>
        <v>#N/A</v>
      </c>
      <c r="I18" s="92" t="e">
        <f>IF(ISBLANK('AMD RATA Form'!G338),NA(),'AMD RATA Form'!G338)</f>
        <v>#N/A</v>
      </c>
      <c r="J18" s="92" t="e">
        <f>IF(ISBLANK('AMD RATA Form'!J338),NA(),'AMD RATA Form'!J338)</f>
        <v>#N/A</v>
      </c>
      <c r="K18" t="str">
        <f>IF(ISBLANK('AMD RATA Form'!M338),NA(),'AMD RATA Form'!M338)</f>
        <v>&lt;Choose One&gt;</v>
      </c>
      <c r="L18" t="e">
        <f>IF(ISBLANK('AMD RATA Form'!C334),NA(),'AMD RATA Form'!C334)</f>
        <v>#N/A</v>
      </c>
      <c r="M18" t="e">
        <f>IF(ISBLANK('AMD RATA Form'!C352),NA(),'AMD RATA Form'!C352)</f>
        <v>#N/A</v>
      </c>
    </row>
    <row r="19" spans="1:13" x14ac:dyDescent="0.25">
      <c r="A19">
        <v>18</v>
      </c>
      <c r="B19" t="e">
        <f>IF(ISBLANK('AMD RATA Form'!C356),NA(),'AMD RATA Form'!C356)</f>
        <v>#N/A</v>
      </c>
      <c r="C19" t="e">
        <f>IF(ISBLANK('AMD RATA Form'!C360),NA(),'AMD RATA Form'!C360)</f>
        <v>#N/A</v>
      </c>
      <c r="D19" t="e">
        <f>IF(ISBLANK('AMD RATA Form'!C358),NA(),'AMD RATA Form'!C358)</f>
        <v>#N/A</v>
      </c>
      <c r="E19" s="90" t="e">
        <f>IF(ISBLANK('AMD RATA Form'!E356),NA(),'AMD RATA Form'!E356)</f>
        <v>#N/A</v>
      </c>
      <c r="F19" s="91" t="e">
        <f>IF(ISBLANK('AMD RATA Form'!E358),NA(),'AMD RATA Form'!E358)</f>
        <v>#N/A</v>
      </c>
      <c r="G19" s="91" t="e">
        <f>IF(ISBLANK('AMD RATA Form'!E360),NA(),'AMD RATA Form'!E360)</f>
        <v>#N/A</v>
      </c>
      <c r="H19" s="90" t="e">
        <f>IF(ISBLANK('AMD RATA Form'!G356),NA(),'AMD RATA Form'!G356)</f>
        <v>#N/A</v>
      </c>
      <c r="I19" s="92" t="e">
        <f>IF(ISBLANK('AMD RATA Form'!G358),NA(),'AMD RATA Form'!G358)</f>
        <v>#N/A</v>
      </c>
      <c r="J19" s="92" t="e">
        <f>IF(ISBLANK('AMD RATA Form'!J358),NA(),'AMD RATA Form'!J358)</f>
        <v>#N/A</v>
      </c>
      <c r="K19" t="str">
        <f>IF(ISBLANK('AMD RATA Form'!M358),NA(),'AMD RATA Form'!M358)</f>
        <v>&lt;Choose One&gt;</v>
      </c>
      <c r="L19" t="e">
        <f>IF(ISBLANK('AMD RATA Form'!C354),NA(),'AMD RATA Form'!C354)</f>
        <v>#N/A</v>
      </c>
      <c r="M19" t="e">
        <f>IF(ISBLANK('AMD RATA Form'!C372),NA(),'AMD RATA Form'!C372)</f>
        <v>#N/A</v>
      </c>
    </row>
    <row r="20" spans="1:13" x14ac:dyDescent="0.25">
      <c r="A20">
        <v>19</v>
      </c>
      <c r="B20" t="e">
        <f>IF(ISBLANK('AMD RATA Form'!C376),NA(),'AMD RATA Form'!C376)</f>
        <v>#N/A</v>
      </c>
      <c r="C20" t="e">
        <f>IF(ISBLANK('AMD RATA Form'!C380),NA(),'AMD RATA Form'!C380)</f>
        <v>#N/A</v>
      </c>
      <c r="D20" t="e">
        <f>IF(ISBLANK('AMD RATA Form'!C378),NA(),'AMD RATA Form'!C378)</f>
        <v>#N/A</v>
      </c>
      <c r="E20" s="90" t="e">
        <f>IF(ISBLANK('AMD RATA Form'!E376),NA(),'AMD RATA Form'!E376)</f>
        <v>#N/A</v>
      </c>
      <c r="F20" s="91" t="e">
        <f>IF(ISBLANK('AMD RATA Form'!E378),NA(),'AMD RATA Form'!E378)</f>
        <v>#N/A</v>
      </c>
      <c r="G20" s="91" t="e">
        <f>IF(ISBLANK('AMD RATA Form'!E380),NA(),'AMD RATA Form'!E380)</f>
        <v>#N/A</v>
      </c>
      <c r="H20" s="90" t="e">
        <f>IF(ISBLANK('AMD RATA Form'!G376),NA(),'AMD RATA Form'!G376)</f>
        <v>#N/A</v>
      </c>
      <c r="I20" s="92" t="e">
        <f>IF(ISBLANK('AMD RATA Form'!G378),NA(),'AMD RATA Form'!G378)</f>
        <v>#N/A</v>
      </c>
      <c r="J20" s="92" t="e">
        <f>IF(ISBLANK('AMD RATA Form'!J378),NA(),'AMD RATA Form'!J378)</f>
        <v>#N/A</v>
      </c>
      <c r="K20" t="str">
        <f>IF(ISBLANK('AMD RATA Form'!M378),NA(),'AMD RATA Form'!M378)</f>
        <v>&lt;Choose One&gt;</v>
      </c>
      <c r="L20" t="e">
        <f>IF(ISBLANK('AMD RATA Form'!C374),NA(),'AMD RATA Form'!C374)</f>
        <v>#N/A</v>
      </c>
      <c r="M20" t="e">
        <f>IF(ISBLANK('AMD RATA Form'!C392),NA(),'AMD RATA Form'!C392)</f>
        <v>#N/A</v>
      </c>
    </row>
    <row r="21" spans="1:13" x14ac:dyDescent="0.25">
      <c r="A21">
        <v>20</v>
      </c>
      <c r="B21" t="e">
        <f>IF(ISBLANK('AMD RATA Form'!C396),NA(),'AMD RATA Form'!C396)</f>
        <v>#N/A</v>
      </c>
      <c r="C21" t="e">
        <f>IF(ISBLANK('AMD RATA Form'!C400),NA(),'AMD RATA Form'!C400)</f>
        <v>#N/A</v>
      </c>
      <c r="D21" t="e">
        <f>IF(ISBLANK('AMD RATA Form'!C398),NA(),'AMD RATA Form'!C398)</f>
        <v>#N/A</v>
      </c>
      <c r="E21" s="90" t="e">
        <f>IF(ISBLANK('AMD RATA Form'!E396),NA(),'AMD RATA Form'!E396)</f>
        <v>#N/A</v>
      </c>
      <c r="F21" s="91" t="e">
        <f>IF(ISBLANK('AMD RATA Form'!E398),NA(),'AMD RATA Form'!E398)</f>
        <v>#N/A</v>
      </c>
      <c r="G21" s="91" t="e">
        <f>IF(ISBLANK('AMD RATA Form'!E400),NA(),'AMD RATA Form'!E400)</f>
        <v>#N/A</v>
      </c>
      <c r="H21" s="90" t="e">
        <f>IF(ISBLANK('AMD RATA Form'!G396),NA(),'AMD RATA Form'!G396)</f>
        <v>#N/A</v>
      </c>
      <c r="I21" s="92" t="e">
        <f>IF(ISBLANK('AMD RATA Form'!G398),NA(),'AMD RATA Form'!G398)</f>
        <v>#N/A</v>
      </c>
      <c r="J21" s="92" t="e">
        <f>IF(ISBLANK('AMD RATA Form'!J398),NA(),'AMD RATA Form'!J398)</f>
        <v>#N/A</v>
      </c>
      <c r="K21" t="str">
        <f>IF(ISBLANK('AMD RATA Form'!M398),NA(),'AMD RATA Form'!M398)</f>
        <v>&lt;Choose One&gt;</v>
      </c>
      <c r="L21" t="e">
        <f>IF(ISBLANK('AMD RATA Form'!C394),NA(),'AMD RATA Form'!C394)</f>
        <v>#N/A</v>
      </c>
      <c r="M21" t="e">
        <f>IF(ISBLANK('AMD RATA Form'!C412),NA(),'AMD RATA Form'!C412)</f>
        <v>#N/A</v>
      </c>
    </row>
    <row r="22" spans="1:13" x14ac:dyDescent="0.25">
      <c r="A22">
        <v>21</v>
      </c>
      <c r="B22" t="e">
        <f>IF(ISBLANK('AMD RATA Form'!C416),NA(),'AMD RATA Form'!C416)</f>
        <v>#N/A</v>
      </c>
      <c r="C22" t="e">
        <f>IF(ISBLANK('AMD RATA Form'!C420),NA(),'AMD RATA Form'!C420)</f>
        <v>#N/A</v>
      </c>
      <c r="D22" t="e">
        <f>IF(ISBLANK('AMD RATA Form'!C418),NA(),'AMD RATA Form'!C418)</f>
        <v>#N/A</v>
      </c>
      <c r="E22" s="90" t="e">
        <f>IF(ISBLANK('AMD RATA Form'!E416),NA(),'AMD RATA Form'!E416)</f>
        <v>#N/A</v>
      </c>
      <c r="F22" s="91" t="e">
        <f>IF(ISBLANK('AMD RATA Form'!E418),NA(),'AMD RATA Form'!E418)</f>
        <v>#N/A</v>
      </c>
      <c r="G22" s="91" t="e">
        <f>IF(ISBLANK('AMD RATA Form'!E420),NA(),'AMD RATA Form'!E420)</f>
        <v>#N/A</v>
      </c>
      <c r="H22" s="90" t="e">
        <f>IF(ISBLANK('AMD RATA Form'!G416),NA(),'AMD RATA Form'!G416)</f>
        <v>#N/A</v>
      </c>
      <c r="I22" s="92" t="e">
        <f>IF(ISBLANK('AMD RATA Form'!G418),NA(),'AMD RATA Form'!G418)</f>
        <v>#N/A</v>
      </c>
      <c r="J22" s="92" t="e">
        <f>IF(ISBLANK('AMD RATA Form'!J418),NA(),'AMD RATA Form'!J418)</f>
        <v>#N/A</v>
      </c>
      <c r="K22" t="str">
        <f>IF(ISBLANK('AMD RATA Form'!M418),NA(),'AMD RATA Form'!M418)</f>
        <v>&lt;Choose One&gt;</v>
      </c>
      <c r="L22" t="e">
        <f>IF(ISBLANK('AMD RATA Form'!C414),NA(),'AMD RATA Form'!C414)</f>
        <v>#N/A</v>
      </c>
      <c r="M22" t="e">
        <f>IF(ISBLANK('AMD RATA Form'!C432),NA(),'AMD RATA Form'!C432)</f>
        <v>#N/A</v>
      </c>
    </row>
    <row r="23" spans="1:13" x14ac:dyDescent="0.25">
      <c r="A23">
        <v>22</v>
      </c>
      <c r="B23" t="e">
        <f>IF(ISBLANK('AMD RATA Form'!C436),NA(),'AMD RATA Form'!C436)</f>
        <v>#N/A</v>
      </c>
      <c r="C23" t="e">
        <f>IF(ISBLANK('AMD RATA Form'!C440),NA(),'AMD RATA Form'!C440)</f>
        <v>#N/A</v>
      </c>
      <c r="D23" t="e">
        <f>IF(ISBLANK('AMD RATA Form'!C438),NA(),'AMD RATA Form'!C438)</f>
        <v>#N/A</v>
      </c>
      <c r="E23" s="90" t="e">
        <f>IF(ISBLANK('AMD RATA Form'!E436),NA(),'AMD RATA Form'!E436)</f>
        <v>#N/A</v>
      </c>
      <c r="F23" s="91" t="e">
        <f>IF(ISBLANK('AMD RATA Form'!E438),NA(),'AMD RATA Form'!E438)</f>
        <v>#N/A</v>
      </c>
      <c r="G23" s="91" t="e">
        <f>IF(ISBLANK('AMD RATA Form'!E440),NA(),'AMD RATA Form'!E440)</f>
        <v>#N/A</v>
      </c>
      <c r="H23" s="90" t="e">
        <f>IF(ISBLANK('AMD RATA Form'!G436),NA(),'AMD RATA Form'!G436)</f>
        <v>#N/A</v>
      </c>
      <c r="I23" s="92" t="e">
        <f>IF(ISBLANK('AMD RATA Form'!G438),NA(),'AMD RATA Form'!G438)</f>
        <v>#N/A</v>
      </c>
      <c r="J23" s="92" t="e">
        <f>IF(ISBLANK('AMD RATA Form'!J438),NA(),'AMD RATA Form'!J438)</f>
        <v>#N/A</v>
      </c>
      <c r="K23" t="str">
        <f>IF(ISBLANK('AMD RATA Form'!M438),NA(),'AMD RATA Form'!M438)</f>
        <v>&lt;Choose One&gt;</v>
      </c>
      <c r="L23" t="e">
        <f>IF(ISBLANK('AMD RATA Form'!C434),NA(),'AMD RATA Form'!C434)</f>
        <v>#N/A</v>
      </c>
      <c r="M23" t="e">
        <f>IF(ISBLANK('AMD RATA Form'!C452),NA(),'AMD RATA Form'!C452)</f>
        <v>#N/A</v>
      </c>
    </row>
    <row r="24" spans="1:13" x14ac:dyDescent="0.25">
      <c r="A24">
        <v>23</v>
      </c>
      <c r="B24" t="e">
        <f>IF(ISBLANK('AMD RATA Form'!C456),NA(),'AMD RATA Form'!C456)</f>
        <v>#N/A</v>
      </c>
      <c r="C24" t="e">
        <f>IF(ISBLANK('AMD RATA Form'!C460),NA(),'AMD RATA Form'!C460)</f>
        <v>#N/A</v>
      </c>
      <c r="D24" t="e">
        <f>IF(ISBLANK('AMD RATA Form'!C458),NA(),'AMD RATA Form'!C458)</f>
        <v>#N/A</v>
      </c>
      <c r="E24" s="90" t="e">
        <f>IF(ISBLANK('AMD RATA Form'!E456),NA(),'AMD RATA Form'!E456)</f>
        <v>#N/A</v>
      </c>
      <c r="F24" s="91" t="e">
        <f>IF(ISBLANK('AMD RATA Form'!E458),NA(),'AMD RATA Form'!E458)</f>
        <v>#N/A</v>
      </c>
      <c r="G24" s="91" t="e">
        <f>IF(ISBLANK('AMD RATA Form'!E460),NA(),'AMD RATA Form'!E460)</f>
        <v>#N/A</v>
      </c>
      <c r="H24" s="90" t="e">
        <f>IF(ISBLANK('AMD RATA Form'!G456),NA(),'AMD RATA Form'!G456)</f>
        <v>#N/A</v>
      </c>
      <c r="I24" s="92" t="e">
        <f>IF(ISBLANK('AMD RATA Form'!G458),NA(),'AMD RATA Form'!G458)</f>
        <v>#N/A</v>
      </c>
      <c r="J24" s="92" t="e">
        <f>IF(ISBLANK('AMD RATA Form'!J458),NA(),'AMD RATA Form'!J458)</f>
        <v>#N/A</v>
      </c>
      <c r="K24" t="str">
        <f>IF(ISBLANK('AMD RATA Form'!M458),NA(),'AMD RATA Form'!M458)</f>
        <v>&lt;Choose One&gt;</v>
      </c>
      <c r="L24" t="e">
        <f>IF(ISBLANK('AMD RATA Form'!C454),NA(),'AMD RATA Form'!C454)</f>
        <v>#N/A</v>
      </c>
      <c r="M24" t="e">
        <f>IF(ISBLANK('AMD RATA Form'!C472),NA(),'AMD RATA Form'!C472)</f>
        <v>#N/A</v>
      </c>
    </row>
    <row r="25" spans="1:13" x14ac:dyDescent="0.25">
      <c r="A25">
        <v>24</v>
      </c>
      <c r="B25" t="e">
        <f>IF(ISBLANK('AMD RATA Form'!C476),NA(),'AMD RATA Form'!C476)</f>
        <v>#N/A</v>
      </c>
      <c r="C25" t="e">
        <f>IF(ISBLANK('AMD RATA Form'!C480),NA(),'AMD RATA Form'!C480)</f>
        <v>#N/A</v>
      </c>
      <c r="D25" t="e">
        <f>IF(ISBLANK('AMD RATA Form'!C478),NA(),'AMD RATA Form'!C478)</f>
        <v>#N/A</v>
      </c>
      <c r="E25" s="90" t="e">
        <f>IF(ISBLANK('AMD RATA Form'!E476),NA(),'AMD RATA Form'!E476)</f>
        <v>#N/A</v>
      </c>
      <c r="F25" s="91" t="e">
        <f>IF(ISBLANK('AMD RATA Form'!E478),NA(),'AMD RATA Form'!E478)</f>
        <v>#N/A</v>
      </c>
      <c r="G25" s="91" t="e">
        <f>IF(ISBLANK('AMD RATA Form'!E480),NA(),'AMD RATA Form'!E480)</f>
        <v>#N/A</v>
      </c>
      <c r="H25" s="90" t="e">
        <f>IF(ISBLANK('AMD RATA Form'!G476),NA(),'AMD RATA Form'!G476)</f>
        <v>#N/A</v>
      </c>
      <c r="I25" s="92" t="e">
        <f>IF(ISBLANK('AMD RATA Form'!G478),NA(),'AMD RATA Form'!G478)</f>
        <v>#N/A</v>
      </c>
      <c r="J25" s="92" t="e">
        <f>IF(ISBLANK('AMD RATA Form'!J478),NA(),'AMD RATA Form'!J478)</f>
        <v>#N/A</v>
      </c>
      <c r="K25" t="str">
        <f>IF(ISBLANK('AMD RATA Form'!M478),NA(),'AMD RATA Form'!M478)</f>
        <v>&lt;Choose One&gt;</v>
      </c>
      <c r="L25" t="e">
        <f>IF(ISBLANK('AMD RATA Form'!C474),NA(),'AMD RATA Form'!C474)</f>
        <v>#N/A</v>
      </c>
      <c r="M25" t="e">
        <f>IF(ISBLANK('AMD RATA Form'!C492),NA(),'AMD RATA Form'!C492)</f>
        <v>#N/A</v>
      </c>
    </row>
    <row r="26" spans="1:13" x14ac:dyDescent="0.25">
      <c r="A26">
        <v>25</v>
      </c>
      <c r="B26" t="e">
        <f>IF(ISBLANK('AMD RATA Form'!C496),NA(),'AMD RATA Form'!C496)</f>
        <v>#N/A</v>
      </c>
      <c r="C26" t="e">
        <f>IF(ISBLANK('AMD RATA Form'!C500),NA(),'AMD RATA Form'!C500)</f>
        <v>#N/A</v>
      </c>
      <c r="D26" t="e">
        <f>IF(ISBLANK('AMD RATA Form'!C498),NA(),'AMD RATA Form'!C498)</f>
        <v>#N/A</v>
      </c>
      <c r="E26" s="90" t="e">
        <f>IF(ISBLANK('AMD RATA Form'!E496),NA(),'AMD RATA Form'!E496)</f>
        <v>#N/A</v>
      </c>
      <c r="F26" s="91" t="e">
        <f>IF(ISBLANK('AMD RATA Form'!E498),NA(),'AMD RATA Form'!E498)</f>
        <v>#N/A</v>
      </c>
      <c r="G26" s="91" t="e">
        <f>IF(ISBLANK('AMD RATA Form'!E500),NA(),'AMD RATA Form'!E500)</f>
        <v>#N/A</v>
      </c>
      <c r="H26" s="90" t="e">
        <f>IF(ISBLANK('AMD RATA Form'!G496),NA(),'AMD RATA Form'!G496)</f>
        <v>#N/A</v>
      </c>
      <c r="I26" s="92" t="e">
        <f>IF(ISBLANK('AMD RATA Form'!G498),NA(),'AMD RATA Form'!G498)</f>
        <v>#N/A</v>
      </c>
      <c r="J26" s="92" t="e">
        <f>IF(ISBLANK('AMD RATA Form'!J498),NA(),'AMD RATA Form'!J498)</f>
        <v>#N/A</v>
      </c>
      <c r="K26" t="str">
        <f>IF(ISBLANK('AMD RATA Form'!M498),NA(),'AMD RATA Form'!M498)</f>
        <v>&lt;Choose One&gt;</v>
      </c>
      <c r="L26" t="e">
        <f>IF(ISBLANK('AMD RATA Form'!C494),NA(),'AMD RATA Form'!C494)</f>
        <v>#N/A</v>
      </c>
      <c r="M26" t="e">
        <f>IF(ISBLANK('AMD RATA Form'!C512),NA(),'AMD RATA Form'!C512)</f>
        <v>#N/A</v>
      </c>
    </row>
    <row r="27" spans="1:13" x14ac:dyDescent="0.25">
      <c r="A27">
        <v>26</v>
      </c>
      <c r="B27" t="e">
        <f>IF(ISBLANK('AMD RATA Form'!C516),NA(),'AMD RATA Form'!C516)</f>
        <v>#N/A</v>
      </c>
      <c r="C27" t="e">
        <f>IF(ISBLANK('AMD RATA Form'!C520),NA(),'AMD RATA Form'!C520)</f>
        <v>#N/A</v>
      </c>
      <c r="D27" t="e">
        <f>IF(ISBLANK('AMD RATA Form'!C518),NA(),'AMD RATA Form'!C518)</f>
        <v>#N/A</v>
      </c>
      <c r="E27" s="90" t="e">
        <f>IF(ISBLANK('AMD RATA Form'!E516),NA(),'AMD RATA Form'!E516)</f>
        <v>#N/A</v>
      </c>
      <c r="F27" s="91" t="e">
        <f>IF(ISBLANK('AMD RATA Form'!E518),NA(),'AMD RATA Form'!E518)</f>
        <v>#N/A</v>
      </c>
      <c r="G27" s="91" t="e">
        <f>IF(ISBLANK('AMD RATA Form'!E520),NA(),'AMD RATA Form'!E520)</f>
        <v>#N/A</v>
      </c>
      <c r="H27" s="90" t="e">
        <f>IF(ISBLANK('AMD RATA Form'!G516),NA(),'AMD RATA Form'!G516)</f>
        <v>#N/A</v>
      </c>
      <c r="I27" s="92" t="e">
        <f>IF(ISBLANK('AMD RATA Form'!G518),NA(),'AMD RATA Form'!G518)</f>
        <v>#N/A</v>
      </c>
      <c r="J27" s="92" t="e">
        <f>IF(ISBLANK('AMD RATA Form'!J518),NA(),'AMD RATA Form'!J518)</f>
        <v>#N/A</v>
      </c>
      <c r="K27" t="str">
        <f>IF(ISBLANK('AMD RATA Form'!M518),NA(),'AMD RATA Form'!M518)</f>
        <v>&lt;Choose One&gt;</v>
      </c>
      <c r="L27" t="e">
        <f>IF(ISBLANK('AMD RATA Form'!C514),NA(),'AMD RATA Form'!C514)</f>
        <v>#N/A</v>
      </c>
      <c r="M27" t="e">
        <f>IF(ISBLANK('AMD RATA Form'!C532),NA(),'AMD RATA Form'!C532)</f>
        <v>#N/A</v>
      </c>
    </row>
    <row r="28" spans="1:13" x14ac:dyDescent="0.25">
      <c r="A28">
        <v>27</v>
      </c>
      <c r="B28" t="e">
        <f>IF(ISBLANK('AMD RATA Form'!C536),NA(),'AMD RATA Form'!C536)</f>
        <v>#N/A</v>
      </c>
      <c r="C28" t="e">
        <f>IF(ISBLANK('AMD RATA Form'!C540),NA(),'AMD RATA Form'!C540)</f>
        <v>#N/A</v>
      </c>
      <c r="D28" t="e">
        <f>IF(ISBLANK('AMD RATA Form'!C538),NA(),'AMD RATA Form'!C538)</f>
        <v>#N/A</v>
      </c>
      <c r="E28" s="90" t="e">
        <f>IF(ISBLANK('AMD RATA Form'!E536),NA(),'AMD RATA Form'!E536)</f>
        <v>#N/A</v>
      </c>
      <c r="F28" s="91" t="e">
        <f>IF(ISBLANK('AMD RATA Form'!E538),NA(),'AMD RATA Form'!E538)</f>
        <v>#N/A</v>
      </c>
      <c r="G28" s="91" t="e">
        <f>IF(ISBLANK('AMD RATA Form'!E540),NA(),'AMD RATA Form'!E540)</f>
        <v>#N/A</v>
      </c>
      <c r="H28" s="90" t="e">
        <f>IF(ISBLANK('AMD RATA Form'!G536),NA(),'AMD RATA Form'!G536)</f>
        <v>#N/A</v>
      </c>
      <c r="I28" s="92" t="e">
        <f>IF(ISBLANK('AMD RATA Form'!G538),NA(),'AMD RATA Form'!G538)</f>
        <v>#N/A</v>
      </c>
      <c r="J28" s="92" t="e">
        <f>IF(ISBLANK('AMD RATA Form'!J538),NA(),'AMD RATA Form'!J538)</f>
        <v>#N/A</v>
      </c>
      <c r="K28" t="str">
        <f>IF(ISBLANK('AMD RATA Form'!M538),NA(),'AMD RATA Form'!M538)</f>
        <v>&lt;Choose One&gt;</v>
      </c>
      <c r="L28" t="e">
        <f>IF(ISBLANK('AMD RATA Form'!C534),NA(),'AMD RATA Form'!C534)</f>
        <v>#N/A</v>
      </c>
      <c r="M28" t="e">
        <f>IF(ISBLANK('AMD RATA Form'!C552),NA(),'AMD RATA Form'!C552)</f>
        <v>#N/A</v>
      </c>
    </row>
    <row r="29" spans="1:13" x14ac:dyDescent="0.25">
      <c r="A29">
        <v>28</v>
      </c>
      <c r="B29" t="e">
        <f>IF(ISBLANK('AMD RATA Form'!C556),NA(),'AMD RATA Form'!C556)</f>
        <v>#N/A</v>
      </c>
      <c r="C29" t="e">
        <f>IF(ISBLANK('AMD RATA Form'!C560),NA(),'AMD RATA Form'!C560)</f>
        <v>#N/A</v>
      </c>
      <c r="D29" t="e">
        <f>IF(ISBLANK('AMD RATA Form'!C558),NA(),'AMD RATA Form'!C558)</f>
        <v>#N/A</v>
      </c>
      <c r="E29" s="90" t="e">
        <f>IF(ISBLANK('AMD RATA Form'!E556),NA(),'AMD RATA Form'!E556)</f>
        <v>#N/A</v>
      </c>
      <c r="F29" s="91" t="e">
        <f>IF(ISBLANK('AMD RATA Form'!E558),NA(),'AMD RATA Form'!E558)</f>
        <v>#N/A</v>
      </c>
      <c r="G29" s="91" t="e">
        <f>IF(ISBLANK('AMD RATA Form'!E560),NA(),'AMD RATA Form'!E560)</f>
        <v>#N/A</v>
      </c>
      <c r="H29" s="90" t="e">
        <f>IF(ISBLANK('AMD RATA Form'!G556),NA(),'AMD RATA Form'!G556)</f>
        <v>#N/A</v>
      </c>
      <c r="I29" s="92" t="e">
        <f>IF(ISBLANK('AMD RATA Form'!G558),NA(),'AMD RATA Form'!G558)</f>
        <v>#N/A</v>
      </c>
      <c r="J29" s="92" t="e">
        <f>IF(ISBLANK('AMD RATA Form'!J558),NA(),'AMD RATA Form'!J558)</f>
        <v>#N/A</v>
      </c>
      <c r="K29" t="str">
        <f>IF(ISBLANK('AMD RATA Form'!M558),NA(),'AMD RATA Form'!M558)</f>
        <v>&lt;Choose One&gt;</v>
      </c>
      <c r="L29" t="e">
        <f>IF(ISBLANK('AMD RATA Form'!C554),NA(),'AMD RATA Form'!C554)</f>
        <v>#N/A</v>
      </c>
      <c r="M29" t="e">
        <f>IF(ISBLANK('AMD RATA Form'!C572),NA(),'AMD RATA Form'!C572)</f>
        <v>#N/A</v>
      </c>
    </row>
    <row r="30" spans="1:13" x14ac:dyDescent="0.25">
      <c r="A30">
        <v>29</v>
      </c>
      <c r="B30" t="e">
        <f>IF(ISBLANK('AMD RATA Form'!C576),NA(),'AMD RATA Form'!C576)</f>
        <v>#N/A</v>
      </c>
      <c r="C30" t="e">
        <f>IF(ISBLANK('AMD RATA Form'!C580),NA(),'AMD RATA Form'!C580)</f>
        <v>#N/A</v>
      </c>
      <c r="D30" t="e">
        <f>IF(ISBLANK('AMD RATA Form'!C578),NA(),'AMD RATA Form'!C578)</f>
        <v>#N/A</v>
      </c>
      <c r="E30" s="90" t="e">
        <f>IF(ISBLANK('AMD RATA Form'!E576),NA(),'AMD RATA Form'!E576)</f>
        <v>#N/A</v>
      </c>
      <c r="F30" s="91" t="e">
        <f>IF(ISBLANK('AMD RATA Form'!E578),NA(),'AMD RATA Form'!E578)</f>
        <v>#N/A</v>
      </c>
      <c r="G30" s="91" t="e">
        <f>IF(ISBLANK('AMD RATA Form'!E580),NA(),'AMD RATA Form'!E580)</f>
        <v>#N/A</v>
      </c>
      <c r="H30" s="90" t="e">
        <f>IF(ISBLANK('AMD RATA Form'!G576),NA(),'AMD RATA Form'!G576)</f>
        <v>#N/A</v>
      </c>
      <c r="I30" s="92" t="e">
        <f>IF(ISBLANK('AMD RATA Form'!G578),NA(),'AMD RATA Form'!G578)</f>
        <v>#N/A</v>
      </c>
      <c r="J30" s="92" t="e">
        <f>IF(ISBLANK('AMD RATA Form'!J578),NA(),'AMD RATA Form'!J578)</f>
        <v>#N/A</v>
      </c>
      <c r="K30" t="str">
        <f>IF(ISBLANK('AMD RATA Form'!M578),NA(),'AMD RATA Form'!M578)</f>
        <v>&lt;Choose One&gt;</v>
      </c>
      <c r="L30" t="e">
        <f>IF(ISBLANK('AMD RATA Form'!C574),NA(),'AMD RATA Form'!C574)</f>
        <v>#N/A</v>
      </c>
      <c r="M30" t="e">
        <f>IF(ISBLANK('AMD RATA Form'!C592),NA(),'AMD RATA Form'!C592)</f>
        <v>#N/A</v>
      </c>
    </row>
    <row r="31" spans="1:13" x14ac:dyDescent="0.25">
      <c r="A31">
        <v>30</v>
      </c>
      <c r="B31" t="e">
        <f>IF(ISBLANK('AMD RATA Form'!C596),NA(),'AMD RATA Form'!C596)</f>
        <v>#N/A</v>
      </c>
      <c r="C31" t="e">
        <f>IF(ISBLANK('AMD RATA Form'!C600),NA(),'AMD RATA Form'!C600)</f>
        <v>#N/A</v>
      </c>
      <c r="D31" t="e">
        <f>IF(ISBLANK('AMD RATA Form'!C598),NA(),'AMD RATA Form'!C598)</f>
        <v>#N/A</v>
      </c>
      <c r="E31" s="90" t="e">
        <f>IF(ISBLANK('AMD RATA Form'!E596),NA(),'AMD RATA Form'!E596)</f>
        <v>#N/A</v>
      </c>
      <c r="F31" s="91" t="e">
        <f>IF(ISBLANK('AMD RATA Form'!E598),NA(),'AMD RATA Form'!E598)</f>
        <v>#N/A</v>
      </c>
      <c r="G31" s="91" t="e">
        <f>IF(ISBLANK('AMD RATA Form'!E600),NA(),'AMD RATA Form'!E600)</f>
        <v>#N/A</v>
      </c>
      <c r="H31" s="90" t="e">
        <f>IF(ISBLANK('AMD RATA Form'!G596),NA(),'AMD RATA Form'!G596)</f>
        <v>#N/A</v>
      </c>
      <c r="I31" s="92" t="e">
        <f>IF(ISBLANK('AMD RATA Form'!G598),NA(),'AMD RATA Form'!G598)</f>
        <v>#N/A</v>
      </c>
      <c r="J31" s="92" t="e">
        <f>IF(ISBLANK('AMD RATA Form'!J598),NA(),'AMD RATA Form'!J598)</f>
        <v>#N/A</v>
      </c>
      <c r="K31" t="str">
        <f>IF(ISBLANK('AMD RATA Form'!M598),NA(),'AMD RATA Form'!M598)</f>
        <v>&lt;Choose One&gt;</v>
      </c>
      <c r="L31" t="e">
        <f>IF(ISBLANK('AMD RATA Form'!C594),NA(),'AMD RATA Form'!C594)</f>
        <v>#N/A</v>
      </c>
      <c r="M31" t="e">
        <f>IF(ISBLANK('AMD RATA Form'!C612),NA(),'AMD RATA Form'!C612)</f>
        <v>#N/A</v>
      </c>
    </row>
    <row r="32" spans="1:13" x14ac:dyDescent="0.25">
      <c r="A32">
        <v>31</v>
      </c>
      <c r="B32" t="e">
        <f>IF(ISBLANK('AMD RATA Form'!C616),NA(),'AMD RATA Form'!C616)</f>
        <v>#N/A</v>
      </c>
      <c r="C32" t="e">
        <f>IF(ISBLANK('AMD RATA Form'!C620),NA(),'AMD RATA Form'!C620)</f>
        <v>#N/A</v>
      </c>
      <c r="D32" t="e">
        <f>IF(ISBLANK('AMD RATA Form'!C618),NA(),'AMD RATA Form'!C618)</f>
        <v>#N/A</v>
      </c>
      <c r="E32" s="90" t="e">
        <f>IF(ISBLANK('AMD RATA Form'!E616),NA(),'AMD RATA Form'!E616)</f>
        <v>#N/A</v>
      </c>
      <c r="F32" s="91" t="e">
        <f>IF(ISBLANK('AMD RATA Form'!E618),NA(),'AMD RATA Form'!E618)</f>
        <v>#N/A</v>
      </c>
      <c r="G32" s="91" t="e">
        <f>IF(ISBLANK('AMD RATA Form'!E620),NA(),'AMD RATA Form'!E620)</f>
        <v>#N/A</v>
      </c>
      <c r="H32" s="90" t="e">
        <f>IF(ISBLANK('AMD RATA Form'!G616),NA(),'AMD RATA Form'!G616)</f>
        <v>#N/A</v>
      </c>
      <c r="I32" s="92" t="e">
        <f>IF(ISBLANK('AMD RATA Form'!G618),NA(),'AMD RATA Form'!G618)</f>
        <v>#N/A</v>
      </c>
      <c r="J32" s="92" t="e">
        <f>IF(ISBLANK('AMD RATA Form'!J618),NA(),'AMD RATA Form'!J618)</f>
        <v>#N/A</v>
      </c>
      <c r="K32" t="str">
        <f>IF(ISBLANK('AMD RATA Form'!M618),NA(),'AMD RATA Form'!M618)</f>
        <v>&lt;Choose One&gt;</v>
      </c>
      <c r="L32" t="e">
        <f>IF(ISBLANK('AMD RATA Form'!C614),NA(),'AMD RATA Form'!C614)</f>
        <v>#N/A</v>
      </c>
      <c r="M32" t="e">
        <f>IF(ISBLANK('AMD RATA Form'!C632),NA(),'AMD RATA Form'!C632)</f>
        <v>#N/A</v>
      </c>
    </row>
    <row r="33" spans="1:13" x14ac:dyDescent="0.25">
      <c r="A33">
        <v>32</v>
      </c>
      <c r="B33" t="e">
        <f>IF(ISBLANK('AMD RATA Form'!C636),NA(),'AMD RATA Form'!C636)</f>
        <v>#N/A</v>
      </c>
      <c r="C33" t="e">
        <f>IF(ISBLANK('AMD RATA Form'!C640),NA(),'AMD RATA Form'!C640)</f>
        <v>#N/A</v>
      </c>
      <c r="D33" t="e">
        <f>IF(ISBLANK('AMD RATA Form'!C638),NA(),'AMD RATA Form'!C638)</f>
        <v>#N/A</v>
      </c>
      <c r="E33" s="90" t="e">
        <f>IF(ISBLANK('AMD RATA Form'!E636),NA(),'AMD RATA Form'!E636)</f>
        <v>#N/A</v>
      </c>
      <c r="F33" s="91" t="e">
        <f>IF(ISBLANK('AMD RATA Form'!E638),NA(),'AMD RATA Form'!E638)</f>
        <v>#N/A</v>
      </c>
      <c r="G33" s="91" t="e">
        <f>IF(ISBLANK('AMD RATA Form'!E640),NA(),'AMD RATA Form'!E640)</f>
        <v>#N/A</v>
      </c>
      <c r="H33" s="90" t="e">
        <f>IF(ISBLANK('AMD RATA Form'!G636),NA(),'AMD RATA Form'!G636)</f>
        <v>#N/A</v>
      </c>
      <c r="I33" s="92" t="e">
        <f>IF(ISBLANK('AMD RATA Form'!G638),NA(),'AMD RATA Form'!G638)</f>
        <v>#N/A</v>
      </c>
      <c r="J33" s="92" t="e">
        <f>IF(ISBLANK('AMD RATA Form'!J638),NA(),'AMD RATA Form'!J638)</f>
        <v>#N/A</v>
      </c>
      <c r="K33" t="str">
        <f>IF(ISBLANK('AMD RATA Form'!M638),NA(),'AMD RATA Form'!M638)</f>
        <v>&lt;Choose One&gt;</v>
      </c>
      <c r="L33" t="e">
        <f>IF(ISBLANK('AMD RATA Form'!C634),NA(),'AMD RATA Form'!C634)</f>
        <v>#N/A</v>
      </c>
      <c r="M33" t="e">
        <f>IF(ISBLANK('AMD RATA Form'!C652),NA(),'AMD RATA Form'!C652)</f>
        <v>#N/A</v>
      </c>
    </row>
    <row r="34" spans="1:13" x14ac:dyDescent="0.25">
      <c r="A34">
        <v>33</v>
      </c>
      <c r="B34" t="e">
        <f>IF(ISBLANK('AMD RATA Form'!C656),NA(),'AMD RATA Form'!C656)</f>
        <v>#N/A</v>
      </c>
      <c r="C34" t="e">
        <f>IF(ISBLANK('AMD RATA Form'!C660),NA(),'AMD RATA Form'!C660)</f>
        <v>#N/A</v>
      </c>
      <c r="D34" t="e">
        <f>IF(ISBLANK('AMD RATA Form'!C658),NA(),'AMD RATA Form'!C658)</f>
        <v>#N/A</v>
      </c>
      <c r="E34" s="90" t="e">
        <f>IF(ISBLANK('AMD RATA Form'!E656),NA(),'AMD RATA Form'!E656)</f>
        <v>#N/A</v>
      </c>
      <c r="F34" s="91" t="e">
        <f>IF(ISBLANK('AMD RATA Form'!E658),NA(),'AMD RATA Form'!E658)</f>
        <v>#N/A</v>
      </c>
      <c r="G34" s="91" t="e">
        <f>IF(ISBLANK('AMD RATA Form'!E660),NA(),'AMD RATA Form'!E660)</f>
        <v>#N/A</v>
      </c>
      <c r="H34" s="90" t="e">
        <f>IF(ISBLANK('AMD RATA Form'!G656),NA(),'AMD RATA Form'!G656)</f>
        <v>#N/A</v>
      </c>
      <c r="I34" s="92" t="e">
        <f>IF(ISBLANK('AMD RATA Form'!G658),NA(),'AMD RATA Form'!G658)</f>
        <v>#N/A</v>
      </c>
      <c r="J34" s="92" t="e">
        <f>IF(ISBLANK('AMD RATA Form'!J658),NA(),'AMD RATA Form'!J658)</f>
        <v>#N/A</v>
      </c>
      <c r="K34" t="str">
        <f>IF(ISBLANK('AMD RATA Form'!M658),NA(),'AMD RATA Form'!M658)</f>
        <v>&lt;Choose One&gt;</v>
      </c>
      <c r="L34" t="e">
        <f>IF(ISBLANK('AMD RATA Form'!C654),NA(),'AMD RATA Form'!C654)</f>
        <v>#N/A</v>
      </c>
      <c r="M34" t="e">
        <f>IF(ISBLANK('AMD RATA Form'!C672),NA(),'AMD RATA Form'!C672)</f>
        <v>#N/A</v>
      </c>
    </row>
    <row r="35" spans="1:13" x14ac:dyDescent="0.25">
      <c r="A35">
        <v>34</v>
      </c>
      <c r="B35" t="e">
        <f>IF(ISBLANK('AMD RATA Form'!C676),NA(),'AMD RATA Form'!C676)</f>
        <v>#N/A</v>
      </c>
      <c r="C35" t="e">
        <f>IF(ISBLANK('AMD RATA Form'!C680),NA(),'AMD RATA Form'!C680)</f>
        <v>#N/A</v>
      </c>
      <c r="D35" t="e">
        <f>IF(ISBLANK('AMD RATA Form'!C678),NA(),'AMD RATA Form'!C678)</f>
        <v>#N/A</v>
      </c>
      <c r="E35" s="90" t="e">
        <f>IF(ISBLANK('AMD RATA Form'!E676),NA(),'AMD RATA Form'!E676)</f>
        <v>#N/A</v>
      </c>
      <c r="F35" s="91" t="e">
        <f>IF(ISBLANK('AMD RATA Form'!E678),NA(),'AMD RATA Form'!E678)</f>
        <v>#N/A</v>
      </c>
      <c r="G35" s="91" t="e">
        <f>IF(ISBLANK('AMD RATA Form'!E680),NA(),'AMD RATA Form'!E680)</f>
        <v>#N/A</v>
      </c>
      <c r="H35" s="90" t="e">
        <f>IF(ISBLANK('AMD RATA Form'!G676),NA(),'AMD RATA Form'!G676)</f>
        <v>#N/A</v>
      </c>
      <c r="I35" s="92" t="e">
        <f>IF(ISBLANK('AMD RATA Form'!G678),NA(),'AMD RATA Form'!G678)</f>
        <v>#N/A</v>
      </c>
      <c r="J35" s="92" t="e">
        <f>IF(ISBLANK('AMD RATA Form'!J678),NA(),'AMD RATA Form'!J678)</f>
        <v>#N/A</v>
      </c>
      <c r="K35" t="str">
        <f>IF(ISBLANK('AMD RATA Form'!M678),NA(),'AMD RATA Form'!M678)</f>
        <v>&lt;Choose One&gt;</v>
      </c>
      <c r="L35" t="e">
        <f>IF(ISBLANK('AMD RATA Form'!C674),NA(),'AMD RATA Form'!C674)</f>
        <v>#N/A</v>
      </c>
      <c r="M35" t="e">
        <f>IF(ISBLANK('AMD RATA Form'!C692),NA(),'AMD RATA Form'!C692)</f>
        <v>#N/A</v>
      </c>
    </row>
    <row r="36" spans="1:13" x14ac:dyDescent="0.25">
      <c r="A36">
        <v>35</v>
      </c>
      <c r="B36" t="e">
        <f>IF(ISBLANK('AMD RATA Form'!C696),NA(),'AMD RATA Form'!C696)</f>
        <v>#N/A</v>
      </c>
      <c r="C36" t="e">
        <f>IF(ISBLANK('AMD RATA Form'!C700),NA(),'AMD RATA Form'!C700)</f>
        <v>#N/A</v>
      </c>
      <c r="D36" t="e">
        <f>IF(ISBLANK('AMD RATA Form'!C698),NA(),'AMD RATA Form'!C698)</f>
        <v>#N/A</v>
      </c>
      <c r="E36" s="90" t="e">
        <f>IF(ISBLANK('AMD RATA Form'!E696),NA(),'AMD RATA Form'!E696)</f>
        <v>#N/A</v>
      </c>
      <c r="F36" s="91" t="e">
        <f>IF(ISBLANK('AMD RATA Form'!E698),NA(),'AMD RATA Form'!E698)</f>
        <v>#N/A</v>
      </c>
      <c r="G36" s="91" t="e">
        <f>IF(ISBLANK('AMD RATA Form'!E700),NA(),'AMD RATA Form'!E700)</f>
        <v>#N/A</v>
      </c>
      <c r="H36" s="90" t="e">
        <f>IF(ISBLANK('AMD RATA Form'!G696),NA(),'AMD RATA Form'!G696)</f>
        <v>#N/A</v>
      </c>
      <c r="I36" s="92" t="e">
        <f>IF(ISBLANK('AMD RATA Form'!G698),NA(),'AMD RATA Form'!G698)</f>
        <v>#N/A</v>
      </c>
      <c r="J36" s="92" t="e">
        <f>IF(ISBLANK('AMD RATA Form'!J698),NA(),'AMD RATA Form'!J698)</f>
        <v>#N/A</v>
      </c>
      <c r="K36" t="str">
        <f>IF(ISBLANK('AMD RATA Form'!M698),NA(),'AMD RATA Form'!M698)</f>
        <v>&lt;Choose One&gt;</v>
      </c>
      <c r="L36" t="e">
        <f>IF(ISBLANK('AMD RATA Form'!C694),NA(),'AMD RATA Form'!C694)</f>
        <v>#N/A</v>
      </c>
      <c r="M36" t="e">
        <f>IF(ISBLANK('AMD RATA Form'!C712),NA(),'AMD RATA Form'!C712)</f>
        <v>#N/A</v>
      </c>
    </row>
    <row r="37" spans="1:13" x14ac:dyDescent="0.25">
      <c r="A37">
        <v>36</v>
      </c>
      <c r="B37" t="e">
        <f>IF(ISBLANK('AMD RATA Form'!C716),NA(),'AMD RATA Form'!C716)</f>
        <v>#N/A</v>
      </c>
      <c r="C37" t="e">
        <f>IF(ISBLANK('AMD RATA Form'!C720),NA(),'AMD RATA Form'!C720)</f>
        <v>#N/A</v>
      </c>
      <c r="D37" t="e">
        <f>IF(ISBLANK('AMD RATA Form'!C718),NA(),'AMD RATA Form'!C718)</f>
        <v>#N/A</v>
      </c>
      <c r="E37" s="90" t="e">
        <f>IF(ISBLANK('AMD RATA Form'!E716),NA(),'AMD RATA Form'!E716)</f>
        <v>#N/A</v>
      </c>
      <c r="F37" s="91" t="e">
        <f>IF(ISBLANK('AMD RATA Form'!E718),NA(),'AMD RATA Form'!E718)</f>
        <v>#N/A</v>
      </c>
      <c r="G37" s="91" t="e">
        <f>IF(ISBLANK('AMD RATA Form'!E720),NA(),'AMD RATA Form'!E720)</f>
        <v>#N/A</v>
      </c>
      <c r="H37" s="90" t="e">
        <f>IF(ISBLANK('AMD RATA Form'!G716),NA(),'AMD RATA Form'!G716)</f>
        <v>#N/A</v>
      </c>
      <c r="I37" s="92" t="e">
        <f>IF(ISBLANK('AMD RATA Form'!G718),NA(),'AMD RATA Form'!G718)</f>
        <v>#N/A</v>
      </c>
      <c r="J37" s="92" t="e">
        <f>IF(ISBLANK('AMD RATA Form'!J718),NA(),'AMD RATA Form'!J718)</f>
        <v>#N/A</v>
      </c>
      <c r="K37" t="str">
        <f>IF(ISBLANK('AMD RATA Form'!M718),NA(),'AMD RATA Form'!M718)</f>
        <v>&lt;Choose One&gt;</v>
      </c>
      <c r="L37" t="e">
        <f>IF(ISBLANK('AMD RATA Form'!C714),NA(),'AMD RATA Form'!C714)</f>
        <v>#N/A</v>
      </c>
      <c r="M37" t="e">
        <f>IF(ISBLANK('AMD RATA Form'!C732),NA(),'AMD RATA Form'!C732)</f>
        <v>#N/A</v>
      </c>
    </row>
    <row r="38" spans="1:13" x14ac:dyDescent="0.25">
      <c r="A38">
        <v>37</v>
      </c>
      <c r="B38" t="e">
        <f>IF(ISBLANK('AMD RATA Form'!C736),NA(),'AMD RATA Form'!C736)</f>
        <v>#N/A</v>
      </c>
      <c r="C38" t="e">
        <f>IF(ISBLANK('AMD RATA Form'!C740),NA(),'AMD RATA Form'!C740)</f>
        <v>#N/A</v>
      </c>
      <c r="D38" t="e">
        <f>IF(ISBLANK('AMD RATA Form'!C738),NA(),'AMD RATA Form'!C738)</f>
        <v>#N/A</v>
      </c>
      <c r="E38" s="90" t="e">
        <f>IF(ISBLANK('AMD RATA Form'!E736),NA(),'AMD RATA Form'!E736)</f>
        <v>#N/A</v>
      </c>
      <c r="F38" s="91" t="e">
        <f>IF(ISBLANK('AMD RATA Form'!E738),NA(),'AMD RATA Form'!E738)</f>
        <v>#N/A</v>
      </c>
      <c r="G38" s="91" t="e">
        <f>IF(ISBLANK('AMD RATA Form'!E740),NA(),'AMD RATA Form'!E740)</f>
        <v>#N/A</v>
      </c>
      <c r="H38" s="90" t="e">
        <f>IF(ISBLANK('AMD RATA Form'!G736),NA(),'AMD RATA Form'!G736)</f>
        <v>#N/A</v>
      </c>
      <c r="I38" s="92" t="e">
        <f>IF(ISBLANK('AMD RATA Form'!G738),NA(),'AMD RATA Form'!G738)</f>
        <v>#N/A</v>
      </c>
      <c r="J38" s="92" t="e">
        <f>IF(ISBLANK('AMD RATA Form'!J738),NA(),'AMD RATA Form'!J738)</f>
        <v>#N/A</v>
      </c>
      <c r="K38" t="str">
        <f>IF(ISBLANK('AMD RATA Form'!M738),NA(),'AMD RATA Form'!M738)</f>
        <v>&lt;Choose One&gt;</v>
      </c>
      <c r="L38" t="e">
        <f>IF(ISBLANK('AMD RATA Form'!C734),NA(),'AMD RATA Form'!C734)</f>
        <v>#N/A</v>
      </c>
      <c r="M38" t="e">
        <f>IF(ISBLANK('AMD RATA Form'!C752),NA(),'AMD RATA Form'!C752)</f>
        <v>#N/A</v>
      </c>
    </row>
    <row r="39" spans="1:13" x14ac:dyDescent="0.25">
      <c r="A39">
        <v>38</v>
      </c>
      <c r="B39" t="e">
        <f>IF(ISBLANK('AMD RATA Form'!C756),NA(),'AMD RATA Form'!C756)</f>
        <v>#N/A</v>
      </c>
      <c r="C39" t="e">
        <f>IF(ISBLANK('AMD RATA Form'!C760),NA(),'AMD RATA Form'!C760)</f>
        <v>#N/A</v>
      </c>
      <c r="D39" t="e">
        <f>IF(ISBLANK('AMD RATA Form'!C758),NA(),'AMD RATA Form'!C758)</f>
        <v>#N/A</v>
      </c>
      <c r="E39" s="90" t="e">
        <f>IF(ISBLANK('AMD RATA Form'!E756),NA(),'AMD RATA Form'!E756)</f>
        <v>#N/A</v>
      </c>
      <c r="F39" s="91" t="e">
        <f>IF(ISBLANK('AMD RATA Form'!E758),NA(),'AMD RATA Form'!E758)</f>
        <v>#N/A</v>
      </c>
      <c r="G39" s="91" t="e">
        <f>IF(ISBLANK('AMD RATA Form'!E760),NA(),'AMD RATA Form'!E760)</f>
        <v>#N/A</v>
      </c>
      <c r="H39" s="90" t="e">
        <f>IF(ISBLANK('AMD RATA Form'!G756),NA(),'AMD RATA Form'!G756)</f>
        <v>#N/A</v>
      </c>
      <c r="I39" s="92" t="e">
        <f>IF(ISBLANK('AMD RATA Form'!G758),NA(),'AMD RATA Form'!G758)</f>
        <v>#N/A</v>
      </c>
      <c r="J39" s="92" t="e">
        <f>IF(ISBLANK('AMD RATA Form'!J758),NA(),'AMD RATA Form'!J758)</f>
        <v>#N/A</v>
      </c>
      <c r="K39" t="str">
        <f>IF(ISBLANK('AMD RATA Form'!M758),NA(),'AMD RATA Form'!M758)</f>
        <v>&lt;Choose One&gt;</v>
      </c>
      <c r="L39" t="e">
        <f>IF(ISBLANK('AMD RATA Form'!C754),NA(),'AMD RATA Form'!C754)</f>
        <v>#N/A</v>
      </c>
      <c r="M39" t="e">
        <f>IF(ISBLANK('AMD RATA Form'!C772),NA(),'AMD RATA Form'!C772)</f>
        <v>#N/A</v>
      </c>
    </row>
    <row r="40" spans="1:13" x14ac:dyDescent="0.25">
      <c r="A40">
        <v>39</v>
      </c>
      <c r="B40" t="e">
        <f>IF(ISBLANK('AMD RATA Form'!C776),NA(),'AMD RATA Form'!C776)</f>
        <v>#N/A</v>
      </c>
      <c r="C40" t="e">
        <f>IF(ISBLANK('AMD RATA Form'!C780),NA(),'AMD RATA Form'!C780)</f>
        <v>#N/A</v>
      </c>
      <c r="D40" t="e">
        <f>IF(ISBLANK('AMD RATA Form'!C778),NA(),'AMD RATA Form'!C778)</f>
        <v>#N/A</v>
      </c>
      <c r="E40" s="90" t="e">
        <f>IF(ISBLANK('AMD RATA Form'!E776),NA(),'AMD RATA Form'!E776)</f>
        <v>#N/A</v>
      </c>
      <c r="F40" s="91" t="e">
        <f>IF(ISBLANK('AMD RATA Form'!E778),NA(),'AMD RATA Form'!E778)</f>
        <v>#N/A</v>
      </c>
      <c r="G40" s="91" t="e">
        <f>IF(ISBLANK('AMD RATA Form'!E780),NA(),'AMD RATA Form'!E780)</f>
        <v>#N/A</v>
      </c>
      <c r="H40" s="90" t="e">
        <f>IF(ISBLANK('AMD RATA Form'!G776),NA(),'AMD RATA Form'!G776)</f>
        <v>#N/A</v>
      </c>
      <c r="I40" s="92" t="e">
        <f>IF(ISBLANK('AMD RATA Form'!G778),NA(),'AMD RATA Form'!G778)</f>
        <v>#N/A</v>
      </c>
      <c r="J40" s="92" t="e">
        <f>IF(ISBLANK('AMD RATA Form'!J778),NA(),'AMD RATA Form'!J778)</f>
        <v>#N/A</v>
      </c>
      <c r="K40" t="str">
        <f>IF(ISBLANK('AMD RATA Form'!M778),NA(),'AMD RATA Form'!M778)</f>
        <v>&lt;Choose One&gt;</v>
      </c>
      <c r="L40" t="e">
        <f>IF(ISBLANK('AMD RATA Form'!C774),NA(),'AMD RATA Form'!C774)</f>
        <v>#N/A</v>
      </c>
      <c r="M40" t="e">
        <f>IF(ISBLANK('AMD RATA Form'!C792),NA(),'AMD RATA Form'!C792)</f>
        <v>#N/A</v>
      </c>
    </row>
    <row r="41" spans="1:13" x14ac:dyDescent="0.25">
      <c r="A41">
        <v>40</v>
      </c>
      <c r="B41" t="e">
        <f>IF(ISBLANK('AMD RATA Form'!C796),NA(),'AMD RATA Form'!C796)</f>
        <v>#N/A</v>
      </c>
      <c r="C41" t="e">
        <f>IF(ISBLANK('AMD RATA Form'!C800),NA(),'AMD RATA Form'!C800)</f>
        <v>#N/A</v>
      </c>
      <c r="D41" t="e">
        <f>IF(ISBLANK('AMD RATA Form'!C798),NA(),'AMD RATA Form'!C798)</f>
        <v>#N/A</v>
      </c>
      <c r="E41" s="90" t="e">
        <f>IF(ISBLANK('AMD RATA Form'!E796),NA(),'AMD RATA Form'!E796)</f>
        <v>#N/A</v>
      </c>
      <c r="F41" s="91" t="e">
        <f>IF(ISBLANK('AMD RATA Form'!E798),NA(),'AMD RATA Form'!E798)</f>
        <v>#N/A</v>
      </c>
      <c r="G41" s="91" t="e">
        <f>IF(ISBLANK('AMD RATA Form'!E800),NA(),'AMD RATA Form'!E800)</f>
        <v>#N/A</v>
      </c>
      <c r="H41" s="90" t="e">
        <f>IF(ISBLANK('AMD RATA Form'!G796),NA(),'AMD RATA Form'!G796)</f>
        <v>#N/A</v>
      </c>
      <c r="I41" s="92" t="e">
        <f>IF(ISBLANK('AMD RATA Form'!G798),NA(),'AMD RATA Form'!G798)</f>
        <v>#N/A</v>
      </c>
      <c r="J41" s="92" t="e">
        <f>IF(ISBLANK('AMD RATA Form'!J798),NA(),'AMD RATA Form'!J798)</f>
        <v>#N/A</v>
      </c>
      <c r="K41" t="str">
        <f>IF(ISBLANK('AMD RATA Form'!M798),NA(),'AMD RATA Form'!M798)</f>
        <v>&lt;Choose One&gt;</v>
      </c>
      <c r="L41" t="e">
        <f>IF(ISBLANK('AMD RATA Form'!C794),NA(),'AMD RATA Form'!C794)</f>
        <v>#N/A</v>
      </c>
      <c r="M41" t="e">
        <f>IF(ISBLANK('AMD RATA Form'!C812),NA(),'AMD RATA Form'!C812)</f>
        <v>#N/A</v>
      </c>
    </row>
    <row r="42" spans="1:13" x14ac:dyDescent="0.25">
      <c r="A42">
        <v>41</v>
      </c>
      <c r="B42" t="e">
        <f>IF(ISBLANK('AMD RATA Form'!C816),NA(),'AMD RATA Form'!C816)</f>
        <v>#N/A</v>
      </c>
      <c r="C42" t="e">
        <f>IF(ISBLANK('AMD RATA Form'!C820),NA(),'AMD RATA Form'!C820)</f>
        <v>#N/A</v>
      </c>
      <c r="D42" t="e">
        <f>IF(ISBLANK('AMD RATA Form'!C818),NA(),'AMD RATA Form'!C818)</f>
        <v>#N/A</v>
      </c>
      <c r="E42" s="90" t="e">
        <f>IF(ISBLANK('AMD RATA Form'!E816),NA(),'AMD RATA Form'!E816)</f>
        <v>#N/A</v>
      </c>
      <c r="F42" s="91" t="e">
        <f>IF(ISBLANK('AMD RATA Form'!E818),NA(),'AMD RATA Form'!E818)</f>
        <v>#N/A</v>
      </c>
      <c r="G42" s="91" t="e">
        <f>IF(ISBLANK('AMD RATA Form'!E820),NA(),'AMD RATA Form'!E820)</f>
        <v>#N/A</v>
      </c>
      <c r="H42" s="90" t="e">
        <f>IF(ISBLANK('AMD RATA Form'!G816),NA(),'AMD RATA Form'!G816)</f>
        <v>#N/A</v>
      </c>
      <c r="I42" s="92" t="e">
        <f>IF(ISBLANK('AMD RATA Form'!G818),NA(),'AMD RATA Form'!G818)</f>
        <v>#N/A</v>
      </c>
      <c r="J42" s="92" t="e">
        <f>IF(ISBLANK('AMD RATA Form'!J818),NA(),'AMD RATA Form'!J818)</f>
        <v>#N/A</v>
      </c>
      <c r="K42" t="str">
        <f>IF(ISBLANK('AMD RATA Form'!M818),NA(),'AMD RATA Form'!M818)</f>
        <v>&lt;Choose One&gt;</v>
      </c>
      <c r="L42" t="e">
        <f>IF(ISBLANK('AMD RATA Form'!C814),NA(),'AMD RATA Form'!C814)</f>
        <v>#N/A</v>
      </c>
      <c r="M42" t="e">
        <f>IF(ISBLANK('AMD RATA Form'!C832),NA(),'AMD RATA Form'!C832)</f>
        <v>#N/A</v>
      </c>
    </row>
    <row r="43" spans="1:13" x14ac:dyDescent="0.25">
      <c r="A43">
        <v>42</v>
      </c>
      <c r="B43" t="e">
        <f>IF(ISBLANK('AMD RATA Form'!C836),NA(),'AMD RATA Form'!C836)</f>
        <v>#N/A</v>
      </c>
      <c r="C43" t="e">
        <f>IF(ISBLANK('AMD RATA Form'!C840),NA(),'AMD RATA Form'!C840)</f>
        <v>#N/A</v>
      </c>
      <c r="D43" t="e">
        <f>IF(ISBLANK('AMD RATA Form'!C838),NA(),'AMD RATA Form'!C838)</f>
        <v>#N/A</v>
      </c>
      <c r="E43" s="90" t="e">
        <f>IF(ISBLANK('AMD RATA Form'!E836),NA(),'AMD RATA Form'!E836)</f>
        <v>#N/A</v>
      </c>
      <c r="F43" s="91" t="e">
        <f>IF(ISBLANK('AMD RATA Form'!E838),NA(),'AMD RATA Form'!E838)</f>
        <v>#N/A</v>
      </c>
      <c r="G43" s="91" t="e">
        <f>IF(ISBLANK('AMD RATA Form'!E840),NA(),'AMD RATA Form'!E840)</f>
        <v>#N/A</v>
      </c>
      <c r="H43" s="90" t="e">
        <f>IF(ISBLANK('AMD RATA Form'!G836),NA(),'AMD RATA Form'!G836)</f>
        <v>#N/A</v>
      </c>
      <c r="I43" s="92" t="e">
        <f>IF(ISBLANK('AMD RATA Form'!G838),NA(),'AMD RATA Form'!G838)</f>
        <v>#N/A</v>
      </c>
      <c r="J43" s="92" t="e">
        <f>IF(ISBLANK('AMD RATA Form'!J838),NA(),'AMD RATA Form'!J838)</f>
        <v>#N/A</v>
      </c>
      <c r="K43" t="str">
        <f>IF(ISBLANK('AMD RATA Form'!M838),NA(),'AMD RATA Form'!M838)</f>
        <v>&lt;Choose One&gt;</v>
      </c>
      <c r="L43" t="e">
        <f>IF(ISBLANK('AMD RATA Form'!C834),NA(),'AMD RATA Form'!C834)</f>
        <v>#N/A</v>
      </c>
      <c r="M43" t="e">
        <f>IF(ISBLANK('AMD RATA Form'!C852),NA(),'AMD RATA Form'!C852)</f>
        <v>#N/A</v>
      </c>
    </row>
    <row r="44" spans="1:13" x14ac:dyDescent="0.25">
      <c r="A44">
        <v>43</v>
      </c>
      <c r="B44" t="e">
        <f>IF(ISBLANK('AMD RATA Form'!C856),NA(),'AMD RATA Form'!C856)</f>
        <v>#N/A</v>
      </c>
      <c r="C44" t="e">
        <f>IF(ISBLANK('AMD RATA Form'!C860),NA(),'AMD RATA Form'!C860)</f>
        <v>#N/A</v>
      </c>
      <c r="D44" t="e">
        <f>IF(ISBLANK('AMD RATA Form'!C858),NA(),'AMD RATA Form'!C858)</f>
        <v>#N/A</v>
      </c>
      <c r="E44" s="90" t="e">
        <f>IF(ISBLANK('AMD RATA Form'!E856),NA(),'AMD RATA Form'!E856)</f>
        <v>#N/A</v>
      </c>
      <c r="F44" s="91" t="e">
        <f>IF(ISBLANK('AMD RATA Form'!E858),NA(),'AMD RATA Form'!E858)</f>
        <v>#N/A</v>
      </c>
      <c r="G44" s="91" t="e">
        <f>IF(ISBLANK('AMD RATA Form'!E860),NA(),'AMD RATA Form'!E860)</f>
        <v>#N/A</v>
      </c>
      <c r="H44" s="90" t="e">
        <f>IF(ISBLANK('AMD RATA Form'!G856),NA(),'AMD RATA Form'!G856)</f>
        <v>#N/A</v>
      </c>
      <c r="I44" s="92" t="e">
        <f>IF(ISBLANK('AMD RATA Form'!G858),NA(),'AMD RATA Form'!G858)</f>
        <v>#N/A</v>
      </c>
      <c r="J44" s="92" t="e">
        <f>IF(ISBLANK('AMD RATA Form'!J858),NA(),'AMD RATA Form'!J858)</f>
        <v>#N/A</v>
      </c>
      <c r="K44" t="str">
        <f>IF(ISBLANK('AMD RATA Form'!M858),NA(),'AMD RATA Form'!M858)</f>
        <v>&lt;Choose One&gt;</v>
      </c>
      <c r="L44" t="e">
        <f>IF(ISBLANK('AMD RATA Form'!C854),NA(),'AMD RATA Form'!C854)</f>
        <v>#N/A</v>
      </c>
      <c r="M44" t="e">
        <f>IF(ISBLANK('AMD RATA Form'!C872),NA(),'AMD RATA Form'!C872)</f>
        <v>#N/A</v>
      </c>
    </row>
    <row r="45" spans="1:13" x14ac:dyDescent="0.25">
      <c r="A45">
        <v>44</v>
      </c>
      <c r="B45" t="e">
        <f>IF(ISBLANK('AMD RATA Form'!C876),NA(),'AMD RATA Form'!C876)</f>
        <v>#N/A</v>
      </c>
      <c r="C45" t="e">
        <f>IF(ISBLANK('AMD RATA Form'!C880),NA(),'AMD RATA Form'!C880)</f>
        <v>#N/A</v>
      </c>
      <c r="D45" t="e">
        <f>IF(ISBLANK('AMD RATA Form'!C878),NA(),'AMD RATA Form'!C878)</f>
        <v>#N/A</v>
      </c>
      <c r="E45" s="90" t="e">
        <f>IF(ISBLANK('AMD RATA Form'!E876),NA(),'AMD RATA Form'!E876)</f>
        <v>#N/A</v>
      </c>
      <c r="F45" s="91" t="e">
        <f>IF(ISBLANK('AMD RATA Form'!E878),NA(),'AMD RATA Form'!E878)</f>
        <v>#N/A</v>
      </c>
      <c r="G45" s="91" t="e">
        <f>IF(ISBLANK('AMD RATA Form'!E880),NA(),'AMD RATA Form'!E880)</f>
        <v>#N/A</v>
      </c>
      <c r="H45" s="90" t="e">
        <f>IF(ISBLANK('AMD RATA Form'!G876),NA(),'AMD RATA Form'!G876)</f>
        <v>#N/A</v>
      </c>
      <c r="I45" s="92" t="e">
        <f>IF(ISBLANK('AMD RATA Form'!G878),NA(),'AMD RATA Form'!G878)</f>
        <v>#N/A</v>
      </c>
      <c r="J45" s="92" t="e">
        <f>IF(ISBLANK('AMD RATA Form'!J878),NA(),'AMD RATA Form'!J878)</f>
        <v>#N/A</v>
      </c>
      <c r="K45" t="str">
        <f>IF(ISBLANK('AMD RATA Form'!M878),NA(),'AMD RATA Form'!M878)</f>
        <v>&lt;Choose One&gt;</v>
      </c>
      <c r="L45" t="e">
        <f>IF(ISBLANK('AMD RATA Form'!C874),NA(),'AMD RATA Form'!C874)</f>
        <v>#N/A</v>
      </c>
      <c r="M45" t="e">
        <f>IF(ISBLANK('AMD RATA Form'!C892),NA(),'AMD RATA Form'!C892)</f>
        <v>#N/A</v>
      </c>
    </row>
    <row r="46" spans="1:13" x14ac:dyDescent="0.25">
      <c r="A46">
        <v>45</v>
      </c>
      <c r="B46" t="e">
        <f>IF(ISBLANK('AMD RATA Form'!C896),NA(),'AMD RATA Form'!C896)</f>
        <v>#N/A</v>
      </c>
      <c r="C46" t="e">
        <f>IF(ISBLANK('AMD RATA Form'!C900),NA(),'AMD RATA Form'!C900)</f>
        <v>#N/A</v>
      </c>
      <c r="D46" t="e">
        <f>IF(ISBLANK('AMD RATA Form'!C898),NA(),'AMD RATA Form'!C898)</f>
        <v>#N/A</v>
      </c>
      <c r="E46" s="90" t="e">
        <f>IF(ISBLANK('AMD RATA Form'!E896),NA(),'AMD RATA Form'!E896)</f>
        <v>#N/A</v>
      </c>
      <c r="F46" s="91" t="e">
        <f>IF(ISBLANK('AMD RATA Form'!E898),NA(),'AMD RATA Form'!E898)</f>
        <v>#N/A</v>
      </c>
      <c r="G46" s="91" t="e">
        <f>IF(ISBLANK('AMD RATA Form'!E900),NA(),'AMD RATA Form'!E900)</f>
        <v>#N/A</v>
      </c>
      <c r="H46" s="90" t="e">
        <f>IF(ISBLANK('AMD RATA Form'!G896),NA(),'AMD RATA Form'!G896)</f>
        <v>#N/A</v>
      </c>
      <c r="I46" s="92" t="e">
        <f>IF(ISBLANK('AMD RATA Form'!G898),NA(),'AMD RATA Form'!G898)</f>
        <v>#N/A</v>
      </c>
      <c r="J46" s="92" t="e">
        <f>IF(ISBLANK('AMD RATA Form'!J898),NA(),'AMD RATA Form'!J898)</f>
        <v>#N/A</v>
      </c>
      <c r="K46" t="str">
        <f>IF(ISBLANK('AMD RATA Form'!M898),NA(),'AMD RATA Form'!M898)</f>
        <v>&lt;Choose One&gt;</v>
      </c>
      <c r="L46" t="e">
        <f>IF(ISBLANK('AMD RATA Form'!C894),NA(),'AMD RATA Form'!C894)</f>
        <v>#N/A</v>
      </c>
      <c r="M46" t="e">
        <f>IF(ISBLANK('AMD RATA Form'!C912),NA(),'AMD RATA Form'!C912)</f>
        <v>#N/A</v>
      </c>
    </row>
    <row r="47" spans="1:13" x14ac:dyDescent="0.25">
      <c r="A47">
        <v>46</v>
      </c>
      <c r="B47" t="e">
        <f>IF(ISBLANK('AMD RATA Form'!C916),NA(),'AMD RATA Form'!C916)</f>
        <v>#N/A</v>
      </c>
      <c r="C47" t="e">
        <f>IF(ISBLANK('AMD RATA Form'!C920),NA(),'AMD RATA Form'!C920)</f>
        <v>#N/A</v>
      </c>
      <c r="D47" t="e">
        <f>IF(ISBLANK('AMD RATA Form'!C918),NA(),'AMD RATA Form'!C918)</f>
        <v>#N/A</v>
      </c>
      <c r="E47" s="90" t="e">
        <f>IF(ISBLANK('AMD RATA Form'!E916),NA(),'AMD RATA Form'!E916)</f>
        <v>#N/A</v>
      </c>
      <c r="F47" s="91" t="e">
        <f>IF(ISBLANK('AMD RATA Form'!E918),NA(),'AMD RATA Form'!E918)</f>
        <v>#N/A</v>
      </c>
      <c r="G47" s="91" t="e">
        <f>IF(ISBLANK('AMD RATA Form'!E920),NA(),'AMD RATA Form'!E920)</f>
        <v>#N/A</v>
      </c>
      <c r="H47" s="90" t="e">
        <f>IF(ISBLANK('AMD RATA Form'!G916),NA(),'AMD RATA Form'!G916)</f>
        <v>#N/A</v>
      </c>
      <c r="I47" s="92" t="e">
        <f>IF(ISBLANK('AMD RATA Form'!G918),NA(),'AMD RATA Form'!G918)</f>
        <v>#N/A</v>
      </c>
      <c r="J47" s="92" t="e">
        <f>IF(ISBLANK('AMD RATA Form'!J918),NA(),'AMD RATA Form'!J918)</f>
        <v>#N/A</v>
      </c>
      <c r="K47" t="str">
        <f>IF(ISBLANK('AMD RATA Form'!M918),NA(),'AMD RATA Form'!M918)</f>
        <v>&lt;Choose One&gt;</v>
      </c>
      <c r="L47" t="e">
        <f>IF(ISBLANK('AMD RATA Form'!C914),NA(),'AMD RATA Form'!C914)</f>
        <v>#N/A</v>
      </c>
      <c r="M47" t="e">
        <f>IF(ISBLANK('AMD RATA Form'!C932),NA(),'AMD RATA Form'!C932)</f>
        <v>#N/A</v>
      </c>
    </row>
    <row r="48" spans="1:13" x14ac:dyDescent="0.25">
      <c r="A48">
        <v>47</v>
      </c>
      <c r="B48" t="e">
        <f>IF(ISBLANK('AMD RATA Form'!C936),NA(),'AMD RATA Form'!C936)</f>
        <v>#N/A</v>
      </c>
      <c r="C48" t="e">
        <f>IF(ISBLANK('AMD RATA Form'!C940),NA(),'AMD RATA Form'!C940)</f>
        <v>#N/A</v>
      </c>
      <c r="D48" t="e">
        <f>IF(ISBLANK('AMD RATA Form'!C938),NA(),'AMD RATA Form'!C938)</f>
        <v>#N/A</v>
      </c>
      <c r="E48" s="90" t="e">
        <f>IF(ISBLANK('AMD RATA Form'!E936),NA(),'AMD RATA Form'!E936)</f>
        <v>#N/A</v>
      </c>
      <c r="F48" s="91" t="e">
        <f>IF(ISBLANK('AMD RATA Form'!E938),NA(),'AMD RATA Form'!E938)</f>
        <v>#N/A</v>
      </c>
      <c r="G48" s="91" t="e">
        <f>IF(ISBLANK('AMD RATA Form'!E940),NA(),'AMD RATA Form'!E940)</f>
        <v>#N/A</v>
      </c>
      <c r="H48" s="90" t="e">
        <f>IF(ISBLANK('AMD RATA Form'!G936),NA(),'AMD RATA Form'!G936)</f>
        <v>#N/A</v>
      </c>
      <c r="I48" s="92" t="e">
        <f>IF(ISBLANK('AMD RATA Form'!G938),NA(),'AMD RATA Form'!G938)</f>
        <v>#N/A</v>
      </c>
      <c r="J48" s="92" t="e">
        <f>IF(ISBLANK('AMD RATA Form'!J938),NA(),'AMD RATA Form'!J938)</f>
        <v>#N/A</v>
      </c>
      <c r="K48" t="str">
        <f>IF(ISBLANK('AMD RATA Form'!M938),NA(),'AMD RATA Form'!M938)</f>
        <v>&lt;Choose One&gt;</v>
      </c>
      <c r="L48" t="e">
        <f>IF(ISBLANK('AMD RATA Form'!C934),NA(),'AMD RATA Form'!C934)</f>
        <v>#N/A</v>
      </c>
      <c r="M48" t="e">
        <f>IF(ISBLANK('AMD RATA Form'!C952),NA(),'AMD RATA Form'!C952)</f>
        <v>#N/A</v>
      </c>
    </row>
    <row r="49" spans="1:13" x14ac:dyDescent="0.25">
      <c r="A49">
        <v>48</v>
      </c>
      <c r="B49" t="e">
        <f>IF(ISBLANK('AMD RATA Form'!C956),NA(),'AMD RATA Form'!C956)</f>
        <v>#N/A</v>
      </c>
      <c r="C49" t="e">
        <f>IF(ISBLANK('AMD RATA Form'!C960),NA(),'AMD RATA Form'!C960)</f>
        <v>#N/A</v>
      </c>
      <c r="D49" t="e">
        <f>IF(ISBLANK('AMD RATA Form'!C958),NA(),'AMD RATA Form'!C958)</f>
        <v>#N/A</v>
      </c>
      <c r="E49" s="90" t="e">
        <f>IF(ISBLANK('AMD RATA Form'!E956),NA(),'AMD RATA Form'!E956)</f>
        <v>#N/A</v>
      </c>
      <c r="F49" s="91" t="e">
        <f>IF(ISBLANK('AMD RATA Form'!E958),NA(),'AMD RATA Form'!E958)</f>
        <v>#N/A</v>
      </c>
      <c r="G49" s="91" t="e">
        <f>IF(ISBLANK('AMD RATA Form'!E960),NA(),'AMD RATA Form'!E960)</f>
        <v>#N/A</v>
      </c>
      <c r="H49" s="90" t="e">
        <f>IF(ISBLANK('AMD RATA Form'!G956),NA(),'AMD RATA Form'!G956)</f>
        <v>#N/A</v>
      </c>
      <c r="I49" s="92" t="e">
        <f>IF(ISBLANK('AMD RATA Form'!G958),NA(),'AMD RATA Form'!G958)</f>
        <v>#N/A</v>
      </c>
      <c r="J49" s="92" t="e">
        <f>IF(ISBLANK('AMD RATA Form'!J958),NA(),'AMD RATA Form'!J958)</f>
        <v>#N/A</v>
      </c>
      <c r="K49" t="str">
        <f>IF(ISBLANK('AMD RATA Form'!M958),NA(),'AMD RATA Form'!M958)</f>
        <v>&lt;Choose One&gt;</v>
      </c>
      <c r="L49" t="e">
        <f>IF(ISBLANK('AMD RATA Form'!C954),NA(),'AMD RATA Form'!C954)</f>
        <v>#N/A</v>
      </c>
      <c r="M49" t="e">
        <f>IF(ISBLANK('AMD RATA Form'!C972),NA(),'AMD RATA Form'!C972)</f>
        <v>#N/A</v>
      </c>
    </row>
    <row r="50" spans="1:13" x14ac:dyDescent="0.25">
      <c r="A50">
        <v>49</v>
      </c>
      <c r="B50" t="e">
        <f>IF(ISBLANK('AMD RATA Form'!C976),NA(),'AMD RATA Form'!C976)</f>
        <v>#N/A</v>
      </c>
      <c r="C50" t="e">
        <f>IF(ISBLANK('AMD RATA Form'!C980),NA(),'AMD RATA Form'!C980)</f>
        <v>#N/A</v>
      </c>
      <c r="D50" t="e">
        <f>IF(ISBLANK('AMD RATA Form'!C978),NA(),'AMD RATA Form'!C978)</f>
        <v>#N/A</v>
      </c>
      <c r="E50" s="90" t="e">
        <f>IF(ISBLANK('AMD RATA Form'!E976),NA(),'AMD RATA Form'!E976)</f>
        <v>#N/A</v>
      </c>
      <c r="F50" s="91" t="e">
        <f>IF(ISBLANK('AMD RATA Form'!E978),NA(),'AMD RATA Form'!E978)</f>
        <v>#N/A</v>
      </c>
      <c r="G50" s="91" t="e">
        <f>IF(ISBLANK('AMD RATA Form'!E980),NA(),'AMD RATA Form'!E980)</f>
        <v>#N/A</v>
      </c>
      <c r="H50" s="90" t="e">
        <f>IF(ISBLANK('AMD RATA Form'!G976),NA(),'AMD RATA Form'!G976)</f>
        <v>#N/A</v>
      </c>
      <c r="I50" s="92" t="e">
        <f>IF(ISBLANK('AMD RATA Form'!G978),NA(),'AMD RATA Form'!G978)</f>
        <v>#N/A</v>
      </c>
      <c r="J50" s="92" t="e">
        <f>IF(ISBLANK('AMD RATA Form'!J978),NA(),'AMD RATA Form'!J978)</f>
        <v>#N/A</v>
      </c>
      <c r="K50" t="str">
        <f>IF(ISBLANK('AMD RATA Form'!M978),NA(),'AMD RATA Form'!M978)</f>
        <v>&lt;Choose One&gt;</v>
      </c>
      <c r="L50" t="e">
        <f>IF(ISBLANK('AMD RATA Form'!C974),NA(),'AMD RATA Form'!C974)</f>
        <v>#N/A</v>
      </c>
      <c r="M50" t="e">
        <f>IF(ISBLANK('AMD RATA Form'!C992),NA(),'AMD RATA Form'!C992)</f>
        <v>#N/A</v>
      </c>
    </row>
    <row r="51" spans="1:13" x14ac:dyDescent="0.25">
      <c r="A51">
        <v>50</v>
      </c>
      <c r="B51" t="e">
        <f>IF(ISBLANK('AMD RATA Form'!C996),NA(),'AMD RATA Form'!C996)</f>
        <v>#N/A</v>
      </c>
      <c r="C51" t="e">
        <f>IF(ISBLANK('AMD RATA Form'!C1000),NA(),'AMD RATA Form'!C1000)</f>
        <v>#N/A</v>
      </c>
      <c r="D51" t="e">
        <f>IF(ISBLANK('AMD RATA Form'!C998),NA(),'AMD RATA Form'!C998)</f>
        <v>#N/A</v>
      </c>
      <c r="E51" s="90" t="e">
        <f>IF(ISBLANK('AMD RATA Form'!E996),NA(),'AMD RATA Form'!E996)</f>
        <v>#N/A</v>
      </c>
      <c r="F51" s="91" t="e">
        <f>IF(ISBLANK('AMD RATA Form'!E998),NA(),'AMD RATA Form'!E998)</f>
        <v>#N/A</v>
      </c>
      <c r="G51" s="91" t="e">
        <f>IF(ISBLANK('AMD RATA Form'!E1000),NA(),'AMD RATA Form'!E1000)</f>
        <v>#N/A</v>
      </c>
      <c r="H51" s="90" t="e">
        <f>IF(ISBLANK('AMD RATA Form'!G996),NA(),'AMD RATA Form'!G996)</f>
        <v>#N/A</v>
      </c>
      <c r="I51" s="92" t="e">
        <f>IF(ISBLANK('AMD RATA Form'!G998),NA(),'AMD RATA Form'!G998)</f>
        <v>#N/A</v>
      </c>
      <c r="J51" s="92" t="e">
        <f>IF(ISBLANK('AMD RATA Form'!J998),NA(),'AMD RATA Form'!J998)</f>
        <v>#N/A</v>
      </c>
      <c r="K51" t="str">
        <f>IF(ISBLANK('AMD RATA Form'!M998),NA(), 'AMD RATA Form'!M998)</f>
        <v>&lt;Choose One&gt;</v>
      </c>
      <c r="L51" t="e">
        <f>IF(ISBLANK('AMD RATA Form'!C994),NA(),'AMD RATA Form'!C994)</f>
        <v>#N/A</v>
      </c>
      <c r="M51" t="e">
        <f>IF(ISBLANK('AMD RATA Form'!C1012),NA(),'AMD RATA Form'!C1012)</f>
        <v>#N/A</v>
      </c>
    </row>
  </sheetData>
  <pageMargins left="0.7" right="0.7" top="0.75" bottom="0.75" header="0.3" footer="0.3"/>
  <pageSetup orientation="portrait" r:id="rId1"/>
  <headerFooter>
    <oddFooter>&amp;L&amp;1#&amp;"Calibri"&amp;11&amp;K000000Classification: Public</oddFooter>
  </headerFooter>
  <ignoredErrors>
    <ignoredError sqref="F2:F51"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Z301"/>
  <sheetViews>
    <sheetView zoomScale="90" zoomScaleNormal="90" workbookViewId="0">
      <pane xSplit="2" topLeftCell="C1" activePane="topRight" state="frozen"/>
      <selection activeCell="I15" sqref="I15"/>
      <selection pane="topRight" activeCell="I15" sqref="I15"/>
    </sheetView>
  </sheetViews>
  <sheetFormatPr defaultRowHeight="15" x14ac:dyDescent="0.25"/>
  <cols>
    <col min="2" max="2" width="5.42578125" customWidth="1"/>
    <col min="5" max="5" width="16.42578125" customWidth="1"/>
    <col min="6" max="6" width="14.42578125" customWidth="1"/>
    <col min="7" max="7" width="12.5703125" customWidth="1"/>
    <col min="8" max="8" width="11.85546875" customWidth="1"/>
    <col min="9" max="9" width="6.140625" customWidth="1"/>
    <col min="10" max="10" width="14.85546875" customWidth="1"/>
    <col min="11" max="11" width="13.42578125" style="92" customWidth="1"/>
    <col min="12" max="12" width="6.85546875" style="92" customWidth="1"/>
    <col min="13" max="13" width="12.42578125" style="92" customWidth="1"/>
    <col min="14" max="14" width="12.5703125" style="92" customWidth="1"/>
    <col min="15" max="15" width="10.5703125" customWidth="1"/>
    <col min="20" max="20" width="14.42578125" customWidth="1"/>
    <col min="21" max="21" width="15.5703125" customWidth="1"/>
    <col min="22" max="22" width="21.5703125" customWidth="1"/>
    <col min="23" max="23" width="28.85546875" customWidth="1"/>
    <col min="24" max="24" width="13.5703125" bestFit="1" customWidth="1"/>
    <col min="26" max="26" width="13.5703125" customWidth="1"/>
  </cols>
  <sheetData>
    <row r="1" spans="1:26" x14ac:dyDescent="0.25">
      <c r="A1" t="s">
        <v>270</v>
      </c>
      <c r="B1" t="s">
        <v>280</v>
      </c>
      <c r="C1" t="s">
        <v>381</v>
      </c>
      <c r="D1" t="s">
        <v>578</v>
      </c>
      <c r="E1" t="s">
        <v>573</v>
      </c>
      <c r="F1" t="s">
        <v>281</v>
      </c>
      <c r="G1" t="s">
        <v>282</v>
      </c>
      <c r="H1" t="s">
        <v>283</v>
      </c>
      <c r="I1" t="s">
        <v>571</v>
      </c>
      <c r="J1" s="129" t="s">
        <v>572</v>
      </c>
      <c r="K1" s="130" t="s">
        <v>284</v>
      </c>
      <c r="L1" s="92" t="s">
        <v>285</v>
      </c>
      <c r="M1" s="92" t="s">
        <v>579</v>
      </c>
      <c r="N1" s="92" t="s">
        <v>286</v>
      </c>
      <c r="O1" s="92" t="s">
        <v>287</v>
      </c>
      <c r="P1" t="s">
        <v>288</v>
      </c>
      <c r="Q1" t="s">
        <v>289</v>
      </c>
      <c r="R1" s="129" t="s">
        <v>290</v>
      </c>
      <c r="S1" t="s">
        <v>291</v>
      </c>
      <c r="T1" s="129" t="s">
        <v>292</v>
      </c>
      <c r="U1" t="s">
        <v>293</v>
      </c>
      <c r="V1" s="129" t="s">
        <v>574</v>
      </c>
      <c r="W1" t="s">
        <v>294</v>
      </c>
      <c r="X1" s="129" t="s">
        <v>295</v>
      </c>
      <c r="Y1" t="s">
        <v>296</v>
      </c>
      <c r="Z1" t="s">
        <v>297</v>
      </c>
    </row>
    <row r="2" spans="1:26" x14ac:dyDescent="0.25">
      <c r="A2">
        <v>1</v>
      </c>
      <c r="B2">
        <v>1</v>
      </c>
      <c r="C2" t="str">
        <f t="array" ref="C2:V7">IF(ISBLANK('AMD RATA Form'!A23:T28),NA(), 'AMD RATA Form'!A23:T28)</f>
        <v>&lt;Choose One&gt;</v>
      </c>
      <c r="D2" t="str">
        <v>&lt;Choose One&gt;</v>
      </c>
      <c r="E2" t="str">
        <v>&lt;Choose One&gt;</v>
      </c>
      <c r="F2" t="e">
        <v>#N/A</v>
      </c>
      <c r="G2" t="e">
        <v>#N/A</v>
      </c>
      <c r="H2" t="e">
        <v>#N/A</v>
      </c>
      <c r="I2" t="e">
        <v>#N/A</v>
      </c>
      <c r="J2" t="e">
        <v>#N/A</v>
      </c>
      <c r="K2" s="92" t="e">
        <v>#N/A</v>
      </c>
      <c r="L2" s="92" t="e">
        <v>#N/A</v>
      </c>
      <c r="M2" s="92" t="e">
        <v>#N/A</v>
      </c>
      <c r="N2" s="92" t="e">
        <v>#N/A</v>
      </c>
      <c r="O2" t="str">
        <v>&lt;Choose One&gt;</v>
      </c>
      <c r="P2" t="str">
        <v>&lt;Choose One&gt;</v>
      </c>
      <c r="Q2" t="e">
        <v>#N/A</v>
      </c>
      <c r="R2" t="str">
        <v>&lt;Choose One&gt;</v>
      </c>
      <c r="S2" t="e">
        <v>#N/A</v>
      </c>
      <c r="T2" t="str">
        <v>&lt;Choose One&gt;</v>
      </c>
      <c r="U2" t="str">
        <v>m3/hr dry</v>
      </c>
      <c r="V2" t="str">
        <v>&lt;Choose One&gt;</v>
      </c>
      <c r="W2" t="e">
        <f t="array" ref="W2:Z7">IF(ISBLANK('AMD RATA Form'!AA23:AD28),NA(), 'AMD RATA Form'!AA23:AD28)</f>
        <v>#N/A</v>
      </c>
      <c r="X2" t="e">
        <v>#N/A</v>
      </c>
      <c r="Y2" t="str">
        <v>&lt;Choose One&gt;</v>
      </c>
      <c r="Z2" t="e">
        <v>#N/A</v>
      </c>
    </row>
    <row r="3" spans="1:26" x14ac:dyDescent="0.25">
      <c r="A3">
        <v>1</v>
      </c>
      <c r="B3">
        <v>2</v>
      </c>
      <c r="C3" t="str">
        <v>&lt;Choose One&gt;</v>
      </c>
      <c r="D3" t="str">
        <v>&lt;Choose One&gt;</v>
      </c>
      <c r="E3" t="str">
        <v>&lt;Choose One&gt;</v>
      </c>
      <c r="F3" t="e">
        <v>#N/A</v>
      </c>
      <c r="G3" t="e">
        <v>#N/A</v>
      </c>
      <c r="H3" t="e">
        <v>#N/A</v>
      </c>
      <c r="I3" t="e">
        <v>#N/A</v>
      </c>
      <c r="J3" t="e">
        <v>#N/A</v>
      </c>
      <c r="K3" s="92" t="e">
        <v>#N/A</v>
      </c>
      <c r="L3" s="92" t="e">
        <v>#N/A</v>
      </c>
      <c r="M3" s="92" t="e">
        <v>#N/A</v>
      </c>
      <c r="N3" s="92" t="e">
        <v>#N/A</v>
      </c>
      <c r="O3" t="str">
        <v>&lt;Choose One&gt;</v>
      </c>
      <c r="P3" t="str">
        <v>&lt;Choose One&gt;</v>
      </c>
      <c r="Q3" t="e">
        <v>#N/A</v>
      </c>
      <c r="R3" t="str">
        <v>&lt;Choose One&gt;</v>
      </c>
      <c r="S3" t="e">
        <v>#N/A</v>
      </c>
      <c r="T3" t="str">
        <v>&lt;Choose One&gt;</v>
      </c>
      <c r="U3" t="str">
        <v>&lt;Choose One&gt;</v>
      </c>
      <c r="V3" t="str">
        <v>&lt;Choose One&gt;</v>
      </c>
      <c r="W3" t="e">
        <v>#N/A</v>
      </c>
      <c r="X3" t="e">
        <v>#N/A</v>
      </c>
      <c r="Y3" t="str">
        <v>&lt;Choose One&gt;</v>
      </c>
      <c r="Z3" t="e">
        <v>#N/A</v>
      </c>
    </row>
    <row r="4" spans="1:26" x14ac:dyDescent="0.25">
      <c r="A4">
        <v>1</v>
      </c>
      <c r="B4">
        <v>3</v>
      </c>
      <c r="C4" t="str">
        <v>&lt;Choose One&gt;</v>
      </c>
      <c r="D4" t="str">
        <v>&lt;Choose One&gt;</v>
      </c>
      <c r="E4" t="str">
        <v>&lt;Choose One&gt;</v>
      </c>
      <c r="F4" t="e">
        <v>#N/A</v>
      </c>
      <c r="G4" t="e">
        <v>#N/A</v>
      </c>
      <c r="H4" t="e">
        <v>#N/A</v>
      </c>
      <c r="I4" t="e">
        <v>#N/A</v>
      </c>
      <c r="J4" t="e">
        <v>#N/A</v>
      </c>
      <c r="K4" s="92" t="e">
        <v>#N/A</v>
      </c>
      <c r="L4" s="92" t="e">
        <v>#N/A</v>
      </c>
      <c r="M4" s="92" t="e">
        <v>#N/A</v>
      </c>
      <c r="N4" s="92" t="e">
        <v>#N/A</v>
      </c>
      <c r="O4" t="str">
        <v>&lt;Choose One&gt;</v>
      </c>
      <c r="P4" t="str">
        <v>&lt;Choose One&gt;</v>
      </c>
      <c r="Q4" t="e">
        <v>#N/A</v>
      </c>
      <c r="R4" t="str">
        <v>&lt;Choose One&gt;</v>
      </c>
      <c r="S4" t="e">
        <v>#N/A</v>
      </c>
      <c r="T4" t="str">
        <v>&lt;Choose One&gt;</v>
      </c>
      <c r="U4" t="str">
        <v>&lt;Choose One&gt;</v>
      </c>
      <c r="V4" t="str">
        <v>&lt;Choose One&gt;</v>
      </c>
      <c r="W4" t="e">
        <v>#N/A</v>
      </c>
      <c r="X4" t="e">
        <v>#N/A</v>
      </c>
      <c r="Y4" t="str">
        <v>&lt;Choose One&gt;</v>
      </c>
      <c r="Z4" t="e">
        <v>#N/A</v>
      </c>
    </row>
    <row r="5" spans="1:26" x14ac:dyDescent="0.25">
      <c r="A5">
        <v>1</v>
      </c>
      <c r="B5">
        <v>4</v>
      </c>
      <c r="C5" t="str">
        <v>&lt;Choose One&gt;</v>
      </c>
      <c r="D5" t="str">
        <v>&lt;Choose One&gt;</v>
      </c>
      <c r="E5" t="str">
        <v>&lt;Choose One&gt;</v>
      </c>
      <c r="F5" t="e">
        <v>#N/A</v>
      </c>
      <c r="G5" t="e">
        <v>#N/A</v>
      </c>
      <c r="H5" t="e">
        <v>#N/A</v>
      </c>
      <c r="I5" t="e">
        <v>#N/A</v>
      </c>
      <c r="J5" t="e">
        <v>#N/A</v>
      </c>
      <c r="K5" s="92" t="e">
        <v>#N/A</v>
      </c>
      <c r="L5" s="92" t="e">
        <v>#N/A</v>
      </c>
      <c r="M5" s="92" t="e">
        <v>#N/A</v>
      </c>
      <c r="N5" s="92" t="e">
        <v>#N/A</v>
      </c>
      <c r="O5" t="str">
        <v>&lt;Choose One&gt;</v>
      </c>
      <c r="P5" t="str">
        <v>&lt;Choose One&gt;</v>
      </c>
      <c r="Q5" t="e">
        <v>#N/A</v>
      </c>
      <c r="R5" t="str">
        <v>&lt;Choose One&gt;</v>
      </c>
      <c r="S5" t="e">
        <v>#N/A</v>
      </c>
      <c r="T5" t="str">
        <v>&lt;Choose One&gt;</v>
      </c>
      <c r="U5" t="str">
        <v>&lt;Choose One&gt;</v>
      </c>
      <c r="V5" t="str">
        <v>&lt;Choose One&gt;</v>
      </c>
      <c r="W5" t="e">
        <v>#N/A</v>
      </c>
      <c r="X5" t="e">
        <v>#N/A</v>
      </c>
      <c r="Y5" t="str">
        <v>&lt;Choose One&gt;</v>
      </c>
      <c r="Z5" t="e">
        <v>#N/A</v>
      </c>
    </row>
    <row r="6" spans="1:26" x14ac:dyDescent="0.25">
      <c r="A6">
        <v>1</v>
      </c>
      <c r="B6">
        <v>5</v>
      </c>
      <c r="C6" t="str">
        <v>&lt;Choose One&gt;</v>
      </c>
      <c r="D6" t="str">
        <v>&lt;Choose One&gt;</v>
      </c>
      <c r="E6" t="str">
        <v>&lt;Choose One&gt;</v>
      </c>
      <c r="F6" t="e">
        <v>#N/A</v>
      </c>
      <c r="G6" t="e">
        <v>#N/A</v>
      </c>
      <c r="H6" t="e">
        <v>#N/A</v>
      </c>
      <c r="I6" t="e">
        <v>#N/A</v>
      </c>
      <c r="J6" t="e">
        <v>#N/A</v>
      </c>
      <c r="K6" s="92" t="e">
        <v>#N/A</v>
      </c>
      <c r="L6" s="92" t="e">
        <v>#N/A</v>
      </c>
      <c r="M6" s="92" t="e">
        <v>#N/A</v>
      </c>
      <c r="N6" s="92" t="e">
        <v>#N/A</v>
      </c>
      <c r="O6" t="str">
        <v>&lt;Choose One&gt;</v>
      </c>
      <c r="P6" t="str">
        <v>&lt;Choose One&gt;</v>
      </c>
      <c r="Q6" t="e">
        <v>#N/A</v>
      </c>
      <c r="R6" t="str">
        <v>&lt;Choose One&gt;</v>
      </c>
      <c r="S6" t="e">
        <v>#N/A</v>
      </c>
      <c r="T6" t="str">
        <v>&lt;Choose One&gt;</v>
      </c>
      <c r="U6" t="str">
        <v>&lt;Choose One&gt;</v>
      </c>
      <c r="V6" t="str">
        <v>&lt;Choose One&gt;</v>
      </c>
      <c r="W6" t="e">
        <v>#N/A</v>
      </c>
      <c r="X6" t="e">
        <v>#N/A</v>
      </c>
      <c r="Y6" t="str">
        <v>&lt;Choose One&gt;</v>
      </c>
      <c r="Z6" t="e">
        <v>#N/A</v>
      </c>
    </row>
    <row r="7" spans="1:26" x14ac:dyDescent="0.25">
      <c r="A7">
        <v>1</v>
      </c>
      <c r="B7">
        <v>6</v>
      </c>
      <c r="C7" t="str">
        <v>&lt;Choose One&gt;</v>
      </c>
      <c r="D7" t="str">
        <v>&lt;Choose One&gt;</v>
      </c>
      <c r="E7" t="str">
        <v>&lt;Choose One&gt;</v>
      </c>
      <c r="F7" t="e">
        <v>#N/A</v>
      </c>
      <c r="G7" t="e">
        <v>#N/A</v>
      </c>
      <c r="H7" t="e">
        <v>#N/A</v>
      </c>
      <c r="I7" t="e">
        <v>#N/A</v>
      </c>
      <c r="J7" t="e">
        <v>#N/A</v>
      </c>
      <c r="K7" s="92" t="e">
        <v>#N/A</v>
      </c>
      <c r="L7" s="92" t="e">
        <v>#N/A</v>
      </c>
      <c r="M7" s="92" t="e">
        <v>#N/A</v>
      </c>
      <c r="N7" s="92" t="e">
        <v>#N/A</v>
      </c>
      <c r="O7" t="str">
        <v>&lt;Choose One&gt;</v>
      </c>
      <c r="P7" t="str">
        <v>&lt;Choose One&gt;</v>
      </c>
      <c r="Q7" t="e">
        <v>#N/A</v>
      </c>
      <c r="R7" t="str">
        <v>&lt;Choose One&gt;</v>
      </c>
      <c r="S7" t="e">
        <v>#N/A</v>
      </c>
      <c r="T7" t="str">
        <v>&lt;Choose One&gt;</v>
      </c>
      <c r="U7" t="str">
        <v>&lt;Choose One&gt;</v>
      </c>
      <c r="V7" t="str">
        <v>&lt;Choose One&gt;</v>
      </c>
      <c r="W7" t="e">
        <v>#N/A</v>
      </c>
      <c r="X7" t="e">
        <v>#N/A</v>
      </c>
      <c r="Y7" t="str">
        <v>&lt;Choose One&gt;</v>
      </c>
      <c r="Z7" t="e">
        <v>#N/A</v>
      </c>
    </row>
    <row r="8" spans="1:26" x14ac:dyDescent="0.25">
      <c r="A8">
        <v>2</v>
      </c>
      <c r="B8">
        <v>1</v>
      </c>
      <c r="C8" t="str">
        <f t="array" ref="C8:V13">IF(ISBLANK('AMD RATA Form'!A43:T48),NA(), 'AMD RATA Form'!A43:T48)</f>
        <v>&lt;Choose One&gt;</v>
      </c>
      <c r="D8" t="str">
        <v>&lt;Choose One&gt;</v>
      </c>
      <c r="E8" t="str">
        <v>&lt;Choose One&gt;</v>
      </c>
      <c r="F8" t="e">
        <v>#N/A</v>
      </c>
      <c r="G8" t="e">
        <v>#N/A</v>
      </c>
      <c r="H8" t="e">
        <v>#N/A</v>
      </c>
      <c r="I8" t="e">
        <v>#N/A</v>
      </c>
      <c r="J8" t="e">
        <v>#N/A</v>
      </c>
      <c r="K8" s="92" t="e">
        <v>#N/A</v>
      </c>
      <c r="L8" s="92" t="e">
        <v>#N/A</v>
      </c>
      <c r="M8" s="92" t="e">
        <v>#N/A</v>
      </c>
      <c r="N8" s="92" t="e">
        <v>#N/A</v>
      </c>
      <c r="O8" t="str">
        <v>&lt;Choose One&gt;</v>
      </c>
      <c r="P8" t="str">
        <v>&lt;Choose One&gt;</v>
      </c>
      <c r="Q8" t="e">
        <v>#N/A</v>
      </c>
      <c r="R8" t="str">
        <v>&lt;Choose One&gt;</v>
      </c>
      <c r="S8" t="e">
        <v>#N/A</v>
      </c>
      <c r="T8" t="str">
        <v>&lt;Choose One&gt;</v>
      </c>
      <c r="U8" t="str">
        <v>&lt;Choose One&gt;</v>
      </c>
      <c r="V8" t="str">
        <v>&lt;Choose One&gt;</v>
      </c>
      <c r="W8" t="e">
        <f t="array" ref="W8:Z13">IF(ISBLANK('AMD RATA Form'!AA43:AD48),NA(), 'AMD RATA Form'!AA43:AD48)</f>
        <v>#N/A</v>
      </c>
      <c r="X8" t="e">
        <v>#N/A</v>
      </c>
      <c r="Y8" t="str">
        <v>&lt;Choose One&gt;</v>
      </c>
      <c r="Z8" t="e">
        <v>#N/A</v>
      </c>
    </row>
    <row r="9" spans="1:26" x14ac:dyDescent="0.25">
      <c r="A9">
        <v>2</v>
      </c>
      <c r="B9">
        <v>2</v>
      </c>
      <c r="C9" t="str">
        <v>&lt;Choose One&gt;</v>
      </c>
      <c r="D9" t="str">
        <v>&lt;Choose One&gt;</v>
      </c>
      <c r="E9" t="str">
        <v>&lt;Choose One&gt;</v>
      </c>
      <c r="F9" t="e">
        <v>#N/A</v>
      </c>
      <c r="G9" t="e">
        <v>#N/A</v>
      </c>
      <c r="H9" t="e">
        <v>#N/A</v>
      </c>
      <c r="I9" t="e">
        <v>#N/A</v>
      </c>
      <c r="J9" t="e">
        <v>#N/A</v>
      </c>
      <c r="K9" s="92" t="e">
        <v>#N/A</v>
      </c>
      <c r="L9" s="92" t="e">
        <v>#N/A</v>
      </c>
      <c r="M9" s="92" t="e">
        <v>#N/A</v>
      </c>
      <c r="N9" s="92" t="e">
        <v>#N/A</v>
      </c>
      <c r="O9" t="str">
        <v>&lt;Choose One&gt;</v>
      </c>
      <c r="P9" t="str">
        <v>&lt;Choose One&gt;</v>
      </c>
      <c r="Q9" t="e">
        <v>#N/A</v>
      </c>
      <c r="R9" t="str">
        <v>&lt;Choose One&gt;</v>
      </c>
      <c r="S9" t="e">
        <v>#N/A</v>
      </c>
      <c r="T9" t="str">
        <v>&lt;Choose One&gt;</v>
      </c>
      <c r="U9" t="str">
        <v>&lt;Choose One&gt;</v>
      </c>
      <c r="V9" t="str">
        <v>&lt;Choose One&gt;</v>
      </c>
      <c r="W9" t="e">
        <v>#N/A</v>
      </c>
      <c r="X9" t="e">
        <v>#N/A</v>
      </c>
      <c r="Y9" t="str">
        <v>&lt;Choose One&gt;</v>
      </c>
      <c r="Z9" t="e">
        <v>#N/A</v>
      </c>
    </row>
    <row r="10" spans="1:26" x14ac:dyDescent="0.25">
      <c r="A10">
        <v>2</v>
      </c>
      <c r="B10">
        <v>3</v>
      </c>
      <c r="C10" t="str">
        <v>&lt;Choose One&gt;</v>
      </c>
      <c r="D10" t="str">
        <v>&lt;Choose One&gt;</v>
      </c>
      <c r="E10" t="str">
        <v>&lt;Choose One&gt;</v>
      </c>
      <c r="F10" t="e">
        <v>#N/A</v>
      </c>
      <c r="G10" t="e">
        <v>#N/A</v>
      </c>
      <c r="H10" t="e">
        <v>#N/A</v>
      </c>
      <c r="I10" t="e">
        <v>#N/A</v>
      </c>
      <c r="J10" t="e">
        <v>#N/A</v>
      </c>
      <c r="K10" s="92" t="e">
        <v>#N/A</v>
      </c>
      <c r="L10" s="92" t="e">
        <v>#N/A</v>
      </c>
      <c r="M10" s="92" t="e">
        <v>#N/A</v>
      </c>
      <c r="N10" s="92" t="e">
        <v>#N/A</v>
      </c>
      <c r="O10" t="str">
        <v>&lt;Choose One&gt;</v>
      </c>
      <c r="P10" t="str">
        <v>&lt;Choose One&gt;</v>
      </c>
      <c r="Q10" t="e">
        <v>#N/A</v>
      </c>
      <c r="R10" t="str">
        <v>&lt;Choose One&gt;</v>
      </c>
      <c r="S10" t="e">
        <v>#N/A</v>
      </c>
      <c r="T10" t="str">
        <v>&lt;Choose One&gt;</v>
      </c>
      <c r="U10" t="str">
        <v>&lt;Choose One&gt;</v>
      </c>
      <c r="V10" t="str">
        <v>&lt;Choose One&gt;</v>
      </c>
      <c r="W10" t="e">
        <v>#N/A</v>
      </c>
      <c r="X10" t="e">
        <v>#N/A</v>
      </c>
      <c r="Y10" t="str">
        <v>&lt;Choose One&gt;</v>
      </c>
      <c r="Z10" t="e">
        <v>#N/A</v>
      </c>
    </row>
    <row r="11" spans="1:26" x14ac:dyDescent="0.25">
      <c r="A11">
        <v>2</v>
      </c>
      <c r="B11">
        <v>4</v>
      </c>
      <c r="C11" t="str">
        <v>&lt;Choose One&gt;</v>
      </c>
      <c r="D11" t="str">
        <v>&lt;Choose One&gt;</v>
      </c>
      <c r="E11" t="str">
        <v>&lt;Choose One&gt;</v>
      </c>
      <c r="F11" t="e">
        <v>#N/A</v>
      </c>
      <c r="G11" t="e">
        <v>#N/A</v>
      </c>
      <c r="H11" t="e">
        <v>#N/A</v>
      </c>
      <c r="I11" t="e">
        <v>#N/A</v>
      </c>
      <c r="J11" t="e">
        <v>#N/A</v>
      </c>
      <c r="K11" s="92" t="e">
        <v>#N/A</v>
      </c>
      <c r="L11" s="92" t="e">
        <v>#N/A</v>
      </c>
      <c r="M11" s="92" t="e">
        <v>#N/A</v>
      </c>
      <c r="N11" s="92" t="e">
        <v>#N/A</v>
      </c>
      <c r="O11" t="str">
        <v>&lt;Choose One&gt;</v>
      </c>
      <c r="P11" t="str">
        <v>&lt;Choose One&gt;</v>
      </c>
      <c r="Q11" t="e">
        <v>#N/A</v>
      </c>
      <c r="R11" t="str">
        <v>&lt;Choose One&gt;</v>
      </c>
      <c r="S11" t="e">
        <v>#N/A</v>
      </c>
      <c r="T11" t="str">
        <v>&lt;Choose One&gt;</v>
      </c>
      <c r="U11" t="str">
        <v>&lt;Choose One&gt;</v>
      </c>
      <c r="V11" t="str">
        <v>&lt;Choose One&gt;</v>
      </c>
      <c r="W11" t="e">
        <v>#N/A</v>
      </c>
      <c r="X11" t="e">
        <v>#N/A</v>
      </c>
      <c r="Y11" t="str">
        <v>&lt;Choose One&gt;</v>
      </c>
      <c r="Z11" t="e">
        <v>#N/A</v>
      </c>
    </row>
    <row r="12" spans="1:26" x14ac:dyDescent="0.25">
      <c r="A12">
        <v>2</v>
      </c>
      <c r="B12">
        <v>5</v>
      </c>
      <c r="C12" t="str">
        <v>&lt;Choose One&gt;</v>
      </c>
      <c r="D12" t="str">
        <v>&lt;Choose One&gt;</v>
      </c>
      <c r="E12" t="str">
        <v>&lt;Choose One&gt;</v>
      </c>
      <c r="F12" t="e">
        <v>#N/A</v>
      </c>
      <c r="G12" t="e">
        <v>#N/A</v>
      </c>
      <c r="H12" t="e">
        <v>#N/A</v>
      </c>
      <c r="I12" t="e">
        <v>#N/A</v>
      </c>
      <c r="J12" t="e">
        <v>#N/A</v>
      </c>
      <c r="K12" s="92" t="e">
        <v>#N/A</v>
      </c>
      <c r="L12" s="92" t="e">
        <v>#N/A</v>
      </c>
      <c r="M12" s="92" t="e">
        <v>#N/A</v>
      </c>
      <c r="N12" s="92" t="e">
        <v>#N/A</v>
      </c>
      <c r="O12" t="str">
        <v>&lt;Choose One&gt;</v>
      </c>
      <c r="P12" t="str">
        <v>&lt;Choose One&gt;</v>
      </c>
      <c r="Q12" t="e">
        <v>#N/A</v>
      </c>
      <c r="R12" t="str">
        <v>&lt;Choose One&gt;</v>
      </c>
      <c r="S12" t="e">
        <v>#N/A</v>
      </c>
      <c r="T12" t="str">
        <v>&lt;Choose One&gt;</v>
      </c>
      <c r="U12" t="str">
        <v>&lt;Choose One&gt;</v>
      </c>
      <c r="V12" t="str">
        <v>&lt;Choose One&gt;</v>
      </c>
      <c r="W12" t="e">
        <v>#N/A</v>
      </c>
      <c r="X12" t="e">
        <v>#N/A</v>
      </c>
      <c r="Y12" t="str">
        <v>&lt;Choose One&gt;</v>
      </c>
      <c r="Z12" t="e">
        <v>#N/A</v>
      </c>
    </row>
    <row r="13" spans="1:26" x14ac:dyDescent="0.25">
      <c r="A13">
        <v>2</v>
      </c>
      <c r="B13">
        <v>6</v>
      </c>
      <c r="C13" t="str">
        <v>&lt;Choose One&gt;</v>
      </c>
      <c r="D13" t="str">
        <v>&lt;Choose One&gt;</v>
      </c>
      <c r="E13" t="str">
        <v>&lt;Choose One&gt;</v>
      </c>
      <c r="F13" t="e">
        <v>#N/A</v>
      </c>
      <c r="G13" t="e">
        <v>#N/A</v>
      </c>
      <c r="H13" t="e">
        <v>#N/A</v>
      </c>
      <c r="I13" t="e">
        <v>#N/A</v>
      </c>
      <c r="J13" t="e">
        <v>#N/A</v>
      </c>
      <c r="K13" s="92" t="e">
        <v>#N/A</v>
      </c>
      <c r="L13" s="92" t="e">
        <v>#N/A</v>
      </c>
      <c r="M13" s="92" t="e">
        <v>#N/A</v>
      </c>
      <c r="N13" s="92" t="e">
        <v>#N/A</v>
      </c>
      <c r="O13" t="str">
        <v>&lt;Choose One&gt;</v>
      </c>
      <c r="P13" t="str">
        <v>&lt;Choose One&gt;</v>
      </c>
      <c r="Q13" t="e">
        <v>#N/A</v>
      </c>
      <c r="R13" t="str">
        <v>&lt;Choose One&gt;</v>
      </c>
      <c r="S13" t="e">
        <v>#N/A</v>
      </c>
      <c r="T13" t="str">
        <v>&lt;Choose One&gt;</v>
      </c>
      <c r="U13" t="str">
        <v>&lt;Choose One&gt;</v>
      </c>
      <c r="V13" t="str">
        <v>&lt;Choose One&gt;</v>
      </c>
      <c r="W13" t="e">
        <v>#N/A</v>
      </c>
      <c r="X13" t="e">
        <v>#N/A</v>
      </c>
      <c r="Y13" t="str">
        <v>&lt;Choose One&gt;</v>
      </c>
      <c r="Z13" t="e">
        <v>#N/A</v>
      </c>
    </row>
    <row r="14" spans="1:26" x14ac:dyDescent="0.25">
      <c r="A14">
        <v>3</v>
      </c>
      <c r="B14">
        <v>1</v>
      </c>
      <c r="C14" t="str">
        <f t="array" ref="C14:V19">IF(ISBLANK('AMD RATA Form'!A63:T68),NA(), 'AMD RATA Form'!A63:T68)</f>
        <v>&lt;Choose One&gt;</v>
      </c>
      <c r="D14" t="str">
        <v>&lt;Choose One&gt;</v>
      </c>
      <c r="E14" t="str">
        <v>&lt;Choose One&gt;</v>
      </c>
      <c r="F14" t="e">
        <v>#N/A</v>
      </c>
      <c r="G14" t="e">
        <v>#N/A</v>
      </c>
      <c r="H14" t="e">
        <v>#N/A</v>
      </c>
      <c r="I14" t="e">
        <v>#N/A</v>
      </c>
      <c r="J14" t="e">
        <v>#N/A</v>
      </c>
      <c r="K14" s="92" t="e">
        <v>#N/A</v>
      </c>
      <c r="L14" s="92" t="e">
        <v>#N/A</v>
      </c>
      <c r="M14" s="92" t="e">
        <v>#N/A</v>
      </c>
      <c r="N14" s="92" t="e">
        <v>#N/A</v>
      </c>
      <c r="O14" t="str">
        <v>&lt;Choose One&gt;</v>
      </c>
      <c r="P14" t="str">
        <v>&lt;Choose One&gt;</v>
      </c>
      <c r="Q14" t="e">
        <v>#N/A</v>
      </c>
      <c r="R14" t="str">
        <v>&lt;Choose One&gt;</v>
      </c>
      <c r="S14" t="e">
        <v>#N/A</v>
      </c>
      <c r="T14" t="str">
        <v>&lt;Choose One&gt;</v>
      </c>
      <c r="U14" t="str">
        <v>&lt;Choose One&gt;</v>
      </c>
      <c r="V14" t="str">
        <v>&lt;Choose One&gt;</v>
      </c>
      <c r="W14" t="e">
        <f t="array" ref="W14:Z19">IF(ISBLANK('AMD RATA Form'!AA63:AD68),NA(), 'AMD RATA Form'!AA63:AD68)</f>
        <v>#N/A</v>
      </c>
      <c r="X14" t="e">
        <v>#N/A</v>
      </c>
      <c r="Y14" t="str">
        <v>&lt;Choose One&gt;</v>
      </c>
      <c r="Z14" t="e">
        <v>#N/A</v>
      </c>
    </row>
    <row r="15" spans="1:26" x14ac:dyDescent="0.25">
      <c r="A15">
        <v>3</v>
      </c>
      <c r="B15">
        <v>2</v>
      </c>
      <c r="C15" t="str">
        <v>&lt;Choose One&gt;</v>
      </c>
      <c r="D15" t="str">
        <v>&lt;Choose One&gt;</v>
      </c>
      <c r="E15" t="str">
        <v>&lt;Choose One&gt;</v>
      </c>
      <c r="F15" t="e">
        <v>#N/A</v>
      </c>
      <c r="G15" t="e">
        <v>#N/A</v>
      </c>
      <c r="H15" t="e">
        <v>#N/A</v>
      </c>
      <c r="I15" t="e">
        <v>#N/A</v>
      </c>
      <c r="J15" t="e">
        <v>#N/A</v>
      </c>
      <c r="K15" s="92" t="e">
        <v>#N/A</v>
      </c>
      <c r="L15" s="92" t="e">
        <v>#N/A</v>
      </c>
      <c r="M15" s="92" t="e">
        <v>#N/A</v>
      </c>
      <c r="N15" s="92" t="e">
        <v>#N/A</v>
      </c>
      <c r="O15" t="str">
        <v>&lt;Choose One&gt;</v>
      </c>
      <c r="P15" t="str">
        <v>&lt;Choose One&gt;</v>
      </c>
      <c r="Q15" t="e">
        <v>#N/A</v>
      </c>
      <c r="R15" t="str">
        <v>&lt;Choose One&gt;</v>
      </c>
      <c r="S15" t="e">
        <v>#N/A</v>
      </c>
      <c r="T15" t="str">
        <v>&lt;Choose One&gt;</v>
      </c>
      <c r="U15" t="str">
        <v>&lt;Choose One&gt;</v>
      </c>
      <c r="V15" t="str">
        <v>&lt;Choose One&gt;</v>
      </c>
      <c r="W15" t="e">
        <v>#N/A</v>
      </c>
      <c r="X15" t="e">
        <v>#N/A</v>
      </c>
      <c r="Y15" t="str">
        <v>&lt;Choose One&gt;</v>
      </c>
      <c r="Z15" t="e">
        <v>#N/A</v>
      </c>
    </row>
    <row r="16" spans="1:26" x14ac:dyDescent="0.25">
      <c r="A16">
        <v>3</v>
      </c>
      <c r="B16">
        <v>3</v>
      </c>
      <c r="C16" t="str">
        <v>&lt;Choose One&gt;</v>
      </c>
      <c r="D16" t="str">
        <v>&lt;Choose One&gt;</v>
      </c>
      <c r="E16" t="str">
        <v>&lt;Choose One&gt;</v>
      </c>
      <c r="F16" t="e">
        <v>#N/A</v>
      </c>
      <c r="G16" t="e">
        <v>#N/A</v>
      </c>
      <c r="H16" t="e">
        <v>#N/A</v>
      </c>
      <c r="I16" t="e">
        <v>#N/A</v>
      </c>
      <c r="J16" t="e">
        <v>#N/A</v>
      </c>
      <c r="K16" s="92" t="e">
        <v>#N/A</v>
      </c>
      <c r="L16" s="92" t="e">
        <v>#N/A</v>
      </c>
      <c r="M16" s="92" t="e">
        <v>#N/A</v>
      </c>
      <c r="N16" s="92" t="e">
        <v>#N/A</v>
      </c>
      <c r="O16" t="str">
        <v>&lt;Choose One&gt;</v>
      </c>
      <c r="P16" t="str">
        <v>&lt;Choose One&gt;</v>
      </c>
      <c r="Q16" t="e">
        <v>#N/A</v>
      </c>
      <c r="R16" t="str">
        <v>&lt;Choose One&gt;</v>
      </c>
      <c r="S16" t="e">
        <v>#N/A</v>
      </c>
      <c r="T16" t="str">
        <v>&lt;Choose One&gt;</v>
      </c>
      <c r="U16" t="str">
        <v>&lt;Choose One&gt;</v>
      </c>
      <c r="V16" t="str">
        <v>&lt;Choose One&gt;</v>
      </c>
      <c r="W16" t="e">
        <v>#N/A</v>
      </c>
      <c r="X16" t="e">
        <v>#N/A</v>
      </c>
      <c r="Y16" t="str">
        <v>&lt;Choose One&gt;</v>
      </c>
      <c r="Z16" t="e">
        <v>#N/A</v>
      </c>
    </row>
    <row r="17" spans="1:26" x14ac:dyDescent="0.25">
      <c r="A17">
        <v>3</v>
      </c>
      <c r="B17">
        <v>4</v>
      </c>
      <c r="C17" t="str">
        <v>&lt;Choose One&gt;</v>
      </c>
      <c r="D17" t="str">
        <v>&lt;Choose One&gt;</v>
      </c>
      <c r="E17" t="str">
        <v>&lt;Choose One&gt;</v>
      </c>
      <c r="F17" t="e">
        <v>#N/A</v>
      </c>
      <c r="G17" t="e">
        <v>#N/A</v>
      </c>
      <c r="H17" t="e">
        <v>#N/A</v>
      </c>
      <c r="I17" t="e">
        <v>#N/A</v>
      </c>
      <c r="J17" t="e">
        <v>#N/A</v>
      </c>
      <c r="K17" s="92" t="e">
        <v>#N/A</v>
      </c>
      <c r="L17" s="92" t="e">
        <v>#N/A</v>
      </c>
      <c r="M17" s="92" t="e">
        <v>#N/A</v>
      </c>
      <c r="N17" s="92" t="e">
        <v>#N/A</v>
      </c>
      <c r="O17" t="str">
        <v>&lt;Choose One&gt;</v>
      </c>
      <c r="P17" t="str">
        <v>&lt;Choose One&gt;</v>
      </c>
      <c r="Q17" t="e">
        <v>#N/A</v>
      </c>
      <c r="R17" t="str">
        <v>&lt;Choose One&gt;</v>
      </c>
      <c r="S17" t="e">
        <v>#N/A</v>
      </c>
      <c r="T17" t="str">
        <v>&lt;Choose One&gt;</v>
      </c>
      <c r="U17" t="str">
        <v>&lt;Choose One&gt;</v>
      </c>
      <c r="V17" t="str">
        <v>&lt;Choose One&gt;</v>
      </c>
      <c r="W17" t="e">
        <v>#N/A</v>
      </c>
      <c r="X17" t="e">
        <v>#N/A</v>
      </c>
      <c r="Y17" t="str">
        <v>&lt;Choose One&gt;</v>
      </c>
      <c r="Z17" t="e">
        <v>#N/A</v>
      </c>
    </row>
    <row r="18" spans="1:26" x14ac:dyDescent="0.25">
      <c r="A18">
        <v>3</v>
      </c>
      <c r="B18">
        <v>5</v>
      </c>
      <c r="C18" t="str">
        <v>&lt;Choose One&gt;</v>
      </c>
      <c r="D18" t="str">
        <v>&lt;Choose One&gt;</v>
      </c>
      <c r="E18" t="str">
        <v>&lt;Choose One&gt;</v>
      </c>
      <c r="F18" t="e">
        <v>#N/A</v>
      </c>
      <c r="G18" t="e">
        <v>#N/A</v>
      </c>
      <c r="H18" t="e">
        <v>#N/A</v>
      </c>
      <c r="I18" t="e">
        <v>#N/A</v>
      </c>
      <c r="J18" t="e">
        <v>#N/A</v>
      </c>
      <c r="K18" s="92" t="e">
        <v>#N/A</v>
      </c>
      <c r="L18" s="92" t="e">
        <v>#N/A</v>
      </c>
      <c r="M18" s="92" t="e">
        <v>#N/A</v>
      </c>
      <c r="N18" s="92" t="e">
        <v>#N/A</v>
      </c>
      <c r="O18" t="str">
        <v>&lt;Choose One&gt;</v>
      </c>
      <c r="P18" t="str">
        <v>&lt;Choose One&gt;</v>
      </c>
      <c r="Q18" t="e">
        <v>#N/A</v>
      </c>
      <c r="R18" t="str">
        <v>&lt;Choose One&gt;</v>
      </c>
      <c r="S18" t="e">
        <v>#N/A</v>
      </c>
      <c r="T18" t="str">
        <v>&lt;Choose One&gt;</v>
      </c>
      <c r="U18" t="str">
        <v>&lt;Choose One&gt;</v>
      </c>
      <c r="V18" t="str">
        <v>&lt;Choose One&gt;</v>
      </c>
      <c r="W18" t="e">
        <v>#N/A</v>
      </c>
      <c r="X18" t="e">
        <v>#N/A</v>
      </c>
      <c r="Y18" t="str">
        <v>&lt;Choose One&gt;</v>
      </c>
      <c r="Z18" t="e">
        <v>#N/A</v>
      </c>
    </row>
    <row r="19" spans="1:26" x14ac:dyDescent="0.25">
      <c r="A19">
        <v>3</v>
      </c>
      <c r="B19">
        <v>6</v>
      </c>
      <c r="C19" t="str">
        <v>&lt;Choose One&gt;</v>
      </c>
      <c r="D19" t="str">
        <v>&lt;Choose One&gt;</v>
      </c>
      <c r="E19" t="str">
        <v>&lt;Choose One&gt;</v>
      </c>
      <c r="F19" t="e">
        <v>#N/A</v>
      </c>
      <c r="G19" t="e">
        <v>#N/A</v>
      </c>
      <c r="H19" t="e">
        <v>#N/A</v>
      </c>
      <c r="I19" t="e">
        <v>#N/A</v>
      </c>
      <c r="J19" t="e">
        <v>#N/A</v>
      </c>
      <c r="K19" s="92" t="e">
        <v>#N/A</v>
      </c>
      <c r="L19" s="92" t="e">
        <v>#N/A</v>
      </c>
      <c r="M19" s="92" t="e">
        <v>#N/A</v>
      </c>
      <c r="N19" s="92" t="e">
        <v>#N/A</v>
      </c>
      <c r="O19" t="str">
        <v>&lt;Choose One&gt;</v>
      </c>
      <c r="P19" t="str">
        <v>&lt;Choose One&gt;</v>
      </c>
      <c r="Q19" t="e">
        <v>#N/A</v>
      </c>
      <c r="R19" t="str">
        <v>&lt;Choose One&gt;</v>
      </c>
      <c r="S19" t="e">
        <v>#N/A</v>
      </c>
      <c r="T19" t="str">
        <v>&lt;Choose One&gt;</v>
      </c>
      <c r="U19" t="str">
        <v>&lt;Choose One&gt;</v>
      </c>
      <c r="V19" t="str">
        <v>&lt;Choose One&gt;</v>
      </c>
      <c r="W19" t="e">
        <v>#N/A</v>
      </c>
      <c r="X19" t="e">
        <v>#N/A</v>
      </c>
      <c r="Y19" t="str">
        <v>&lt;Choose One&gt;</v>
      </c>
      <c r="Z19" t="e">
        <v>#N/A</v>
      </c>
    </row>
    <row r="20" spans="1:26" x14ac:dyDescent="0.25">
      <c r="A20">
        <v>4</v>
      </c>
      <c r="B20">
        <v>1</v>
      </c>
      <c r="C20" t="str">
        <f t="array" ref="C20:V25">IF(ISBLANK('AMD RATA Form'!A83:T88),NA(),'AMD RATA Form'!A83:T88)</f>
        <v>&lt;Choose One&gt;</v>
      </c>
      <c r="D20" t="str">
        <v>&lt;Choose One&gt;</v>
      </c>
      <c r="E20" t="str">
        <v>&lt;Choose One&gt;</v>
      </c>
      <c r="F20" t="e">
        <v>#N/A</v>
      </c>
      <c r="G20" t="e">
        <v>#N/A</v>
      </c>
      <c r="H20" t="e">
        <v>#N/A</v>
      </c>
      <c r="I20" t="e">
        <v>#N/A</v>
      </c>
      <c r="J20" t="e">
        <v>#N/A</v>
      </c>
      <c r="K20" s="92" t="e">
        <v>#N/A</v>
      </c>
      <c r="L20" s="92" t="e">
        <v>#N/A</v>
      </c>
      <c r="M20" s="92" t="e">
        <v>#N/A</v>
      </c>
      <c r="N20" s="92" t="e">
        <v>#N/A</v>
      </c>
      <c r="O20" t="str">
        <v>&lt;Choose One&gt;</v>
      </c>
      <c r="P20" t="str">
        <v>&lt;Choose One&gt;</v>
      </c>
      <c r="Q20" t="e">
        <v>#N/A</v>
      </c>
      <c r="R20" t="str">
        <v>&lt;Choose One&gt;</v>
      </c>
      <c r="S20" t="e">
        <v>#N/A</v>
      </c>
      <c r="T20" t="str">
        <v>&lt;Choose One&gt;</v>
      </c>
      <c r="U20" t="str">
        <v>&lt;Choose One&gt;</v>
      </c>
      <c r="V20" t="str">
        <v>&lt;Choose One&gt;</v>
      </c>
      <c r="W20" t="e">
        <f t="array" ref="W20:Z25">IF(ISBLANK('AMD RATA Form'!AA83:AD88),NA(),'AMD RATA Form'!AA83:AD88)</f>
        <v>#N/A</v>
      </c>
      <c r="X20" t="e">
        <v>#N/A</v>
      </c>
      <c r="Y20" t="str">
        <v>&lt;Choose One&gt;</v>
      </c>
      <c r="Z20" t="e">
        <v>#N/A</v>
      </c>
    </row>
    <row r="21" spans="1:26" x14ac:dyDescent="0.25">
      <c r="A21">
        <v>4</v>
      </c>
      <c r="B21">
        <v>2</v>
      </c>
      <c r="C21" t="str">
        <v>&lt;Choose One&gt;</v>
      </c>
      <c r="D21" t="str">
        <v>&lt;Choose One&gt;</v>
      </c>
      <c r="E21" t="str">
        <v>&lt;Choose One&gt;</v>
      </c>
      <c r="F21" t="e">
        <v>#N/A</v>
      </c>
      <c r="G21" t="e">
        <v>#N/A</v>
      </c>
      <c r="H21" t="e">
        <v>#N/A</v>
      </c>
      <c r="I21" t="e">
        <v>#N/A</v>
      </c>
      <c r="J21" t="e">
        <v>#N/A</v>
      </c>
      <c r="K21" s="92" t="e">
        <v>#N/A</v>
      </c>
      <c r="L21" s="92" t="e">
        <v>#N/A</v>
      </c>
      <c r="M21" s="92" t="e">
        <v>#N/A</v>
      </c>
      <c r="N21" s="92" t="e">
        <v>#N/A</v>
      </c>
      <c r="O21" t="str">
        <v>&lt;Choose One&gt;</v>
      </c>
      <c r="P21" t="str">
        <v>&lt;Choose One&gt;</v>
      </c>
      <c r="Q21" t="e">
        <v>#N/A</v>
      </c>
      <c r="R21" t="str">
        <v>&lt;Choose One&gt;</v>
      </c>
      <c r="S21" t="e">
        <v>#N/A</v>
      </c>
      <c r="T21" t="str">
        <v>&lt;Choose One&gt;</v>
      </c>
      <c r="U21" t="str">
        <v>&lt;Choose One&gt;</v>
      </c>
      <c r="V21" t="str">
        <v>&lt;Choose One&gt;</v>
      </c>
      <c r="W21" t="e">
        <v>#N/A</v>
      </c>
      <c r="X21" t="e">
        <v>#N/A</v>
      </c>
      <c r="Y21" t="str">
        <v>&lt;Choose One&gt;</v>
      </c>
      <c r="Z21" t="e">
        <v>#N/A</v>
      </c>
    </row>
    <row r="22" spans="1:26" x14ac:dyDescent="0.25">
      <c r="A22">
        <v>4</v>
      </c>
      <c r="B22">
        <v>3</v>
      </c>
      <c r="C22" t="str">
        <v>&lt;Choose One&gt;</v>
      </c>
      <c r="D22" t="str">
        <v>&lt;Choose One&gt;</v>
      </c>
      <c r="E22" t="str">
        <v>&lt;Choose One&gt;</v>
      </c>
      <c r="F22" t="e">
        <v>#N/A</v>
      </c>
      <c r="G22" t="e">
        <v>#N/A</v>
      </c>
      <c r="H22" t="e">
        <v>#N/A</v>
      </c>
      <c r="I22" t="e">
        <v>#N/A</v>
      </c>
      <c r="J22" t="e">
        <v>#N/A</v>
      </c>
      <c r="K22" s="92" t="e">
        <v>#N/A</v>
      </c>
      <c r="L22" s="92" t="e">
        <v>#N/A</v>
      </c>
      <c r="M22" s="92" t="e">
        <v>#N/A</v>
      </c>
      <c r="N22" s="92" t="e">
        <v>#N/A</v>
      </c>
      <c r="O22" t="str">
        <v>&lt;Choose One&gt;</v>
      </c>
      <c r="P22" t="str">
        <v>&lt;Choose One&gt;</v>
      </c>
      <c r="Q22" t="e">
        <v>#N/A</v>
      </c>
      <c r="R22" t="str">
        <v>&lt;Choose One&gt;</v>
      </c>
      <c r="S22" t="e">
        <v>#N/A</v>
      </c>
      <c r="T22" t="str">
        <v>&lt;Choose One&gt;</v>
      </c>
      <c r="U22" t="str">
        <v>&lt;Choose One&gt;</v>
      </c>
      <c r="V22" t="str">
        <v>&lt;Choose One&gt;</v>
      </c>
      <c r="W22" t="e">
        <v>#N/A</v>
      </c>
      <c r="X22" t="e">
        <v>#N/A</v>
      </c>
      <c r="Y22" t="str">
        <v>&lt;Choose One&gt;</v>
      </c>
      <c r="Z22" t="e">
        <v>#N/A</v>
      </c>
    </row>
    <row r="23" spans="1:26" x14ac:dyDescent="0.25">
      <c r="A23">
        <v>4</v>
      </c>
      <c r="B23">
        <v>4</v>
      </c>
      <c r="C23" t="str">
        <v>&lt;Choose One&gt;</v>
      </c>
      <c r="D23" t="str">
        <v>&lt;Choose One&gt;</v>
      </c>
      <c r="E23" t="str">
        <v>&lt;Choose One&gt;</v>
      </c>
      <c r="F23" t="e">
        <v>#N/A</v>
      </c>
      <c r="G23" t="e">
        <v>#N/A</v>
      </c>
      <c r="H23" t="e">
        <v>#N/A</v>
      </c>
      <c r="I23" t="e">
        <v>#N/A</v>
      </c>
      <c r="J23" t="e">
        <v>#N/A</v>
      </c>
      <c r="K23" s="92" t="e">
        <v>#N/A</v>
      </c>
      <c r="L23" s="92" t="e">
        <v>#N/A</v>
      </c>
      <c r="M23" s="92" t="e">
        <v>#N/A</v>
      </c>
      <c r="N23" s="92" t="e">
        <v>#N/A</v>
      </c>
      <c r="O23" t="str">
        <v>&lt;Choose One&gt;</v>
      </c>
      <c r="P23" t="str">
        <v>&lt;Choose One&gt;</v>
      </c>
      <c r="Q23" t="e">
        <v>#N/A</v>
      </c>
      <c r="R23" t="str">
        <v>&lt;Choose One&gt;</v>
      </c>
      <c r="S23" t="e">
        <v>#N/A</v>
      </c>
      <c r="T23" t="str">
        <v>&lt;Choose One&gt;</v>
      </c>
      <c r="U23" t="str">
        <v>&lt;Choose One&gt;</v>
      </c>
      <c r="V23" t="str">
        <v>&lt;Choose One&gt;</v>
      </c>
      <c r="W23" t="e">
        <v>#N/A</v>
      </c>
      <c r="X23" t="e">
        <v>#N/A</v>
      </c>
      <c r="Y23" t="str">
        <v>&lt;Choose One&gt;</v>
      </c>
      <c r="Z23" t="e">
        <v>#N/A</v>
      </c>
    </row>
    <row r="24" spans="1:26" x14ac:dyDescent="0.25">
      <c r="A24">
        <v>4</v>
      </c>
      <c r="B24">
        <v>5</v>
      </c>
      <c r="C24" t="str">
        <v>&lt;Choose One&gt;</v>
      </c>
      <c r="D24" t="str">
        <v>&lt;Choose One&gt;</v>
      </c>
      <c r="E24" t="str">
        <v>&lt;Choose One&gt;</v>
      </c>
      <c r="F24" t="e">
        <v>#N/A</v>
      </c>
      <c r="G24" t="e">
        <v>#N/A</v>
      </c>
      <c r="H24" t="e">
        <v>#N/A</v>
      </c>
      <c r="I24" t="e">
        <v>#N/A</v>
      </c>
      <c r="J24" t="e">
        <v>#N/A</v>
      </c>
      <c r="K24" s="92" t="e">
        <v>#N/A</v>
      </c>
      <c r="L24" s="92" t="e">
        <v>#N/A</v>
      </c>
      <c r="M24" s="92" t="e">
        <v>#N/A</v>
      </c>
      <c r="N24" s="92" t="e">
        <v>#N/A</v>
      </c>
      <c r="O24" t="str">
        <v>&lt;Choose One&gt;</v>
      </c>
      <c r="P24" t="str">
        <v>&lt;Choose One&gt;</v>
      </c>
      <c r="Q24" t="e">
        <v>#N/A</v>
      </c>
      <c r="R24" t="str">
        <v>&lt;Choose One&gt;</v>
      </c>
      <c r="S24" t="e">
        <v>#N/A</v>
      </c>
      <c r="T24" t="str">
        <v>&lt;Choose One&gt;</v>
      </c>
      <c r="U24" t="str">
        <v>&lt;Choose One&gt;</v>
      </c>
      <c r="V24" t="str">
        <v>&lt;Choose One&gt;</v>
      </c>
      <c r="W24" t="e">
        <v>#N/A</v>
      </c>
      <c r="X24" t="e">
        <v>#N/A</v>
      </c>
      <c r="Y24" t="str">
        <v>&lt;Choose One&gt;</v>
      </c>
      <c r="Z24" t="e">
        <v>#N/A</v>
      </c>
    </row>
    <row r="25" spans="1:26" x14ac:dyDescent="0.25">
      <c r="A25">
        <v>4</v>
      </c>
      <c r="B25">
        <v>6</v>
      </c>
      <c r="C25" t="str">
        <v>&lt;Choose One&gt;</v>
      </c>
      <c r="D25" t="str">
        <v>&lt;Choose One&gt;</v>
      </c>
      <c r="E25" t="str">
        <v>&lt;Choose One&gt;</v>
      </c>
      <c r="F25" t="e">
        <v>#N/A</v>
      </c>
      <c r="G25" t="e">
        <v>#N/A</v>
      </c>
      <c r="H25" t="e">
        <v>#N/A</v>
      </c>
      <c r="I25" t="e">
        <v>#N/A</v>
      </c>
      <c r="J25" t="e">
        <v>#N/A</v>
      </c>
      <c r="K25" s="92" t="e">
        <v>#N/A</v>
      </c>
      <c r="L25" s="92" t="e">
        <v>#N/A</v>
      </c>
      <c r="M25" s="92" t="e">
        <v>#N/A</v>
      </c>
      <c r="N25" s="92" t="e">
        <v>#N/A</v>
      </c>
      <c r="O25" t="str">
        <v>&lt;Choose One&gt;</v>
      </c>
      <c r="P25" t="str">
        <v>&lt;Choose One&gt;</v>
      </c>
      <c r="Q25" t="e">
        <v>#N/A</v>
      </c>
      <c r="R25" t="str">
        <v>&lt;Choose One&gt;</v>
      </c>
      <c r="S25" t="e">
        <v>#N/A</v>
      </c>
      <c r="T25" t="str">
        <v>&lt;Choose One&gt;</v>
      </c>
      <c r="U25" t="str">
        <v>&lt;Choose One&gt;</v>
      </c>
      <c r="V25" t="str">
        <v>&lt;Choose One&gt;</v>
      </c>
      <c r="W25" t="e">
        <v>#N/A</v>
      </c>
      <c r="X25" t="e">
        <v>#N/A</v>
      </c>
      <c r="Y25" t="str">
        <v>&lt;Choose One&gt;</v>
      </c>
      <c r="Z25" t="e">
        <v>#N/A</v>
      </c>
    </row>
    <row r="26" spans="1:26" x14ac:dyDescent="0.25">
      <c r="A26">
        <v>5</v>
      </c>
      <c r="B26">
        <v>1</v>
      </c>
      <c r="C26" t="str">
        <f t="array" ref="C26:V31">IF(ISBLANK('AMD RATA Form'!A103:T108),NA(), 'AMD RATA Form'!A103:T108)</f>
        <v>&lt;Choose One&gt;</v>
      </c>
      <c r="D26" t="str">
        <v>&lt;Choose One&gt;</v>
      </c>
      <c r="E26" t="str">
        <v>&lt;Choose One&gt;</v>
      </c>
      <c r="F26" t="e">
        <v>#N/A</v>
      </c>
      <c r="G26" t="e">
        <v>#N/A</v>
      </c>
      <c r="H26" t="e">
        <v>#N/A</v>
      </c>
      <c r="I26" t="e">
        <v>#N/A</v>
      </c>
      <c r="J26" t="e">
        <v>#N/A</v>
      </c>
      <c r="K26" s="92" t="e">
        <v>#N/A</v>
      </c>
      <c r="L26" s="92" t="e">
        <v>#N/A</v>
      </c>
      <c r="M26" s="92" t="e">
        <v>#N/A</v>
      </c>
      <c r="N26" s="92" t="e">
        <v>#N/A</v>
      </c>
      <c r="O26" t="str">
        <v>&lt;Choose One&gt;</v>
      </c>
      <c r="P26" t="str">
        <v>&lt;Choose One&gt;</v>
      </c>
      <c r="Q26" t="e">
        <v>#N/A</v>
      </c>
      <c r="R26" t="str">
        <v>&lt;Choose One&gt;</v>
      </c>
      <c r="S26" t="e">
        <v>#N/A</v>
      </c>
      <c r="T26" t="str">
        <v>&lt;Choose One&gt;</v>
      </c>
      <c r="U26" t="str">
        <v>&lt;Choose One&gt;</v>
      </c>
      <c r="V26" t="str">
        <v>&lt;Choose One&gt;</v>
      </c>
      <c r="W26" t="e">
        <f t="array" ref="W26:Z31">IF(ISBLANK('AMD RATA Form'!AA103:AD108),NA(), 'AMD RATA Form'!AA103:AD108)</f>
        <v>#N/A</v>
      </c>
      <c r="X26" t="e">
        <v>#N/A</v>
      </c>
      <c r="Y26" t="str">
        <v>&lt;Choose One&gt;</v>
      </c>
      <c r="Z26" t="e">
        <v>#N/A</v>
      </c>
    </row>
    <row r="27" spans="1:26" x14ac:dyDescent="0.25">
      <c r="A27">
        <v>5</v>
      </c>
      <c r="B27">
        <v>2</v>
      </c>
      <c r="C27" t="str">
        <v>&lt;Choose One&gt;</v>
      </c>
      <c r="D27" t="str">
        <v>&lt;Choose One&gt;</v>
      </c>
      <c r="E27" t="str">
        <v>&lt;Choose One&gt;</v>
      </c>
      <c r="F27" t="e">
        <v>#N/A</v>
      </c>
      <c r="G27" t="e">
        <v>#N/A</v>
      </c>
      <c r="H27" t="e">
        <v>#N/A</v>
      </c>
      <c r="I27" t="e">
        <v>#N/A</v>
      </c>
      <c r="J27" t="e">
        <v>#N/A</v>
      </c>
      <c r="K27" s="92" t="e">
        <v>#N/A</v>
      </c>
      <c r="L27" s="92" t="e">
        <v>#N/A</v>
      </c>
      <c r="M27" s="92" t="e">
        <v>#N/A</v>
      </c>
      <c r="N27" s="92" t="e">
        <v>#N/A</v>
      </c>
      <c r="O27" t="str">
        <v>&lt;Choose One&gt;</v>
      </c>
      <c r="P27" t="str">
        <v>&lt;Choose One&gt;</v>
      </c>
      <c r="Q27" t="e">
        <v>#N/A</v>
      </c>
      <c r="R27" t="str">
        <v>&lt;Choose One&gt;</v>
      </c>
      <c r="S27" t="e">
        <v>#N/A</v>
      </c>
      <c r="T27" t="str">
        <v>&lt;Choose One&gt;</v>
      </c>
      <c r="U27" t="str">
        <v>&lt;Choose One&gt;</v>
      </c>
      <c r="V27" t="str">
        <v>&lt;Choose One&gt;</v>
      </c>
      <c r="W27" t="e">
        <v>#N/A</v>
      </c>
      <c r="X27" t="e">
        <v>#N/A</v>
      </c>
      <c r="Y27" t="str">
        <v>&lt;Choose One&gt;</v>
      </c>
      <c r="Z27" t="e">
        <v>#N/A</v>
      </c>
    </row>
    <row r="28" spans="1:26" x14ac:dyDescent="0.25">
      <c r="A28">
        <v>5</v>
      </c>
      <c r="B28">
        <v>3</v>
      </c>
      <c r="C28" t="str">
        <v>&lt;Choose One&gt;</v>
      </c>
      <c r="D28" t="str">
        <v>&lt;Choose One&gt;</v>
      </c>
      <c r="E28" t="str">
        <v>&lt;Choose One&gt;</v>
      </c>
      <c r="F28" t="e">
        <v>#N/A</v>
      </c>
      <c r="G28" t="e">
        <v>#N/A</v>
      </c>
      <c r="H28" t="e">
        <v>#N/A</v>
      </c>
      <c r="I28" t="e">
        <v>#N/A</v>
      </c>
      <c r="J28" t="e">
        <v>#N/A</v>
      </c>
      <c r="K28" s="92" t="e">
        <v>#N/A</v>
      </c>
      <c r="L28" s="92" t="e">
        <v>#N/A</v>
      </c>
      <c r="M28" s="92" t="e">
        <v>#N/A</v>
      </c>
      <c r="N28" s="92" t="e">
        <v>#N/A</v>
      </c>
      <c r="O28" t="str">
        <v>&lt;Choose One&gt;</v>
      </c>
      <c r="P28" t="str">
        <v>&lt;Choose One&gt;</v>
      </c>
      <c r="Q28" t="e">
        <v>#N/A</v>
      </c>
      <c r="R28" t="str">
        <v>&lt;Choose One&gt;</v>
      </c>
      <c r="S28" t="e">
        <v>#N/A</v>
      </c>
      <c r="T28" t="str">
        <v>&lt;Choose One&gt;</v>
      </c>
      <c r="U28" t="str">
        <v>&lt;Choose One&gt;</v>
      </c>
      <c r="V28" t="str">
        <v>&lt;Choose One&gt;</v>
      </c>
      <c r="W28" t="e">
        <v>#N/A</v>
      </c>
      <c r="X28" t="e">
        <v>#N/A</v>
      </c>
      <c r="Y28" t="str">
        <v>&lt;Choose One&gt;</v>
      </c>
      <c r="Z28" t="e">
        <v>#N/A</v>
      </c>
    </row>
    <row r="29" spans="1:26" x14ac:dyDescent="0.25">
      <c r="A29">
        <v>5</v>
      </c>
      <c r="B29">
        <v>4</v>
      </c>
      <c r="C29" t="str">
        <v>&lt;Choose One&gt;</v>
      </c>
      <c r="D29" t="str">
        <v>&lt;Choose One&gt;</v>
      </c>
      <c r="E29" t="str">
        <v>&lt;Choose One&gt;</v>
      </c>
      <c r="F29" t="e">
        <v>#N/A</v>
      </c>
      <c r="G29" t="e">
        <v>#N/A</v>
      </c>
      <c r="H29" t="e">
        <v>#N/A</v>
      </c>
      <c r="I29" t="e">
        <v>#N/A</v>
      </c>
      <c r="J29" t="e">
        <v>#N/A</v>
      </c>
      <c r="K29" s="92" t="e">
        <v>#N/A</v>
      </c>
      <c r="L29" s="92" t="e">
        <v>#N/A</v>
      </c>
      <c r="M29" s="92" t="e">
        <v>#N/A</v>
      </c>
      <c r="N29" s="92" t="e">
        <v>#N/A</v>
      </c>
      <c r="O29" t="str">
        <v>&lt;Choose One&gt;</v>
      </c>
      <c r="P29" t="str">
        <v>&lt;Choose One&gt;</v>
      </c>
      <c r="Q29" t="e">
        <v>#N/A</v>
      </c>
      <c r="R29" t="str">
        <v>&lt;Choose One&gt;</v>
      </c>
      <c r="S29" t="e">
        <v>#N/A</v>
      </c>
      <c r="T29" t="str">
        <v>&lt;Choose One&gt;</v>
      </c>
      <c r="U29" t="str">
        <v>&lt;Choose One&gt;</v>
      </c>
      <c r="V29" t="str">
        <v>&lt;Choose One&gt;</v>
      </c>
      <c r="W29" t="e">
        <v>#N/A</v>
      </c>
      <c r="X29" t="e">
        <v>#N/A</v>
      </c>
      <c r="Y29" t="str">
        <v>&lt;Choose One&gt;</v>
      </c>
      <c r="Z29" t="e">
        <v>#N/A</v>
      </c>
    </row>
    <row r="30" spans="1:26" x14ac:dyDescent="0.25">
      <c r="A30">
        <v>5</v>
      </c>
      <c r="B30">
        <v>5</v>
      </c>
      <c r="C30" t="str">
        <v>&lt;Choose One&gt;</v>
      </c>
      <c r="D30" t="str">
        <v>&lt;Choose One&gt;</v>
      </c>
      <c r="E30" t="str">
        <v>&lt;Choose One&gt;</v>
      </c>
      <c r="F30" t="e">
        <v>#N/A</v>
      </c>
      <c r="G30" t="e">
        <v>#N/A</v>
      </c>
      <c r="H30" t="e">
        <v>#N/A</v>
      </c>
      <c r="I30" t="e">
        <v>#N/A</v>
      </c>
      <c r="J30" t="e">
        <v>#N/A</v>
      </c>
      <c r="K30" s="92" t="e">
        <v>#N/A</v>
      </c>
      <c r="L30" s="92" t="e">
        <v>#N/A</v>
      </c>
      <c r="M30" s="92" t="e">
        <v>#N/A</v>
      </c>
      <c r="N30" s="92" t="e">
        <v>#N/A</v>
      </c>
      <c r="O30" t="str">
        <v>&lt;Choose One&gt;</v>
      </c>
      <c r="P30" t="str">
        <v>&lt;Choose One&gt;</v>
      </c>
      <c r="Q30" t="e">
        <v>#N/A</v>
      </c>
      <c r="R30" t="str">
        <v>&lt;Choose One&gt;</v>
      </c>
      <c r="S30" t="e">
        <v>#N/A</v>
      </c>
      <c r="T30" t="str">
        <v>&lt;Choose One&gt;</v>
      </c>
      <c r="U30" t="str">
        <v>&lt;Choose One&gt;</v>
      </c>
      <c r="V30" t="str">
        <v>&lt;Choose One&gt;</v>
      </c>
      <c r="W30" t="e">
        <v>#N/A</v>
      </c>
      <c r="X30" t="e">
        <v>#N/A</v>
      </c>
      <c r="Y30" t="str">
        <v>&lt;Choose One&gt;</v>
      </c>
      <c r="Z30" t="e">
        <v>#N/A</v>
      </c>
    </row>
    <row r="31" spans="1:26" x14ac:dyDescent="0.25">
      <c r="A31">
        <v>5</v>
      </c>
      <c r="B31">
        <v>6</v>
      </c>
      <c r="C31" t="str">
        <v>&lt;Choose One&gt;</v>
      </c>
      <c r="D31" t="str">
        <v>&lt;Choose One&gt;</v>
      </c>
      <c r="E31" t="str">
        <v>&lt;Choose One&gt;</v>
      </c>
      <c r="F31" t="e">
        <v>#N/A</v>
      </c>
      <c r="G31" t="e">
        <v>#N/A</v>
      </c>
      <c r="H31" t="e">
        <v>#N/A</v>
      </c>
      <c r="I31" t="e">
        <v>#N/A</v>
      </c>
      <c r="J31" t="e">
        <v>#N/A</v>
      </c>
      <c r="K31" s="92" t="e">
        <v>#N/A</v>
      </c>
      <c r="L31" s="92" t="e">
        <v>#N/A</v>
      </c>
      <c r="M31" s="92" t="e">
        <v>#N/A</v>
      </c>
      <c r="N31" s="92" t="e">
        <v>#N/A</v>
      </c>
      <c r="O31" t="str">
        <v>&lt;Choose One&gt;</v>
      </c>
      <c r="P31" t="str">
        <v>&lt;Choose One&gt;</v>
      </c>
      <c r="Q31" t="e">
        <v>#N/A</v>
      </c>
      <c r="R31" t="str">
        <v>&lt;Choose One&gt;</v>
      </c>
      <c r="S31" t="e">
        <v>#N/A</v>
      </c>
      <c r="T31" t="str">
        <v>&lt;Choose One&gt;</v>
      </c>
      <c r="U31" t="str">
        <v>&lt;Choose One&gt;</v>
      </c>
      <c r="V31" t="str">
        <v>&lt;Choose One&gt;</v>
      </c>
      <c r="W31" t="e">
        <v>#N/A</v>
      </c>
      <c r="X31" t="e">
        <v>#N/A</v>
      </c>
      <c r="Y31" t="str">
        <v>&lt;Choose One&gt;</v>
      </c>
      <c r="Z31" t="e">
        <v>#N/A</v>
      </c>
    </row>
    <row r="32" spans="1:26" x14ac:dyDescent="0.25">
      <c r="A32">
        <v>6</v>
      </c>
      <c r="B32">
        <v>1</v>
      </c>
      <c r="C32" t="str">
        <f t="array" ref="C32:V37">IF(ISBLANK('AMD RATA Form'!A123:T128),NA(), 'AMD RATA Form'!A123:T128)</f>
        <v>&lt;Choose One&gt;</v>
      </c>
      <c r="D32" t="str">
        <v>&lt;Choose One&gt;</v>
      </c>
      <c r="E32" t="str">
        <v>&lt;Choose One&gt;</v>
      </c>
      <c r="F32" t="e">
        <v>#N/A</v>
      </c>
      <c r="G32" t="e">
        <v>#N/A</v>
      </c>
      <c r="H32" t="e">
        <v>#N/A</v>
      </c>
      <c r="I32" t="e">
        <v>#N/A</v>
      </c>
      <c r="J32" t="e">
        <v>#N/A</v>
      </c>
      <c r="K32" s="92" t="e">
        <v>#N/A</v>
      </c>
      <c r="L32" s="92" t="e">
        <v>#N/A</v>
      </c>
      <c r="M32" s="92" t="e">
        <v>#N/A</v>
      </c>
      <c r="N32" s="92" t="e">
        <v>#N/A</v>
      </c>
      <c r="O32" t="str">
        <v>&lt;Choose One&gt;</v>
      </c>
      <c r="P32" t="str">
        <v>&lt;Choose One&gt;</v>
      </c>
      <c r="Q32" t="e">
        <v>#N/A</v>
      </c>
      <c r="R32" t="str">
        <v>&lt;Choose One&gt;</v>
      </c>
      <c r="S32" t="e">
        <v>#N/A</v>
      </c>
      <c r="T32" t="str">
        <v>&lt;Choose One&gt;</v>
      </c>
      <c r="U32" t="str">
        <v>&lt;Choose One&gt;</v>
      </c>
      <c r="V32" t="str">
        <v>&lt;Choose One&gt;</v>
      </c>
      <c r="W32" t="e">
        <f t="array" ref="W32:Z37">IF(ISBLANK('AMD RATA Form'!AA123:AD128),NA(), 'AMD RATA Form'!AA123:AD128)</f>
        <v>#N/A</v>
      </c>
      <c r="X32" t="e">
        <v>#N/A</v>
      </c>
      <c r="Y32" t="str">
        <v>&lt;Choose One&gt;</v>
      </c>
      <c r="Z32" t="e">
        <v>#N/A</v>
      </c>
    </row>
    <row r="33" spans="1:26" x14ac:dyDescent="0.25">
      <c r="A33">
        <v>6</v>
      </c>
      <c r="B33">
        <v>2</v>
      </c>
      <c r="C33" t="str">
        <v>&lt;Choose One&gt;</v>
      </c>
      <c r="D33" t="str">
        <v>&lt;Choose One&gt;</v>
      </c>
      <c r="E33" t="str">
        <v>&lt;Choose One&gt;</v>
      </c>
      <c r="F33" t="e">
        <v>#N/A</v>
      </c>
      <c r="G33" t="e">
        <v>#N/A</v>
      </c>
      <c r="H33" t="e">
        <v>#N/A</v>
      </c>
      <c r="I33" t="e">
        <v>#N/A</v>
      </c>
      <c r="J33" t="e">
        <v>#N/A</v>
      </c>
      <c r="K33" s="92" t="e">
        <v>#N/A</v>
      </c>
      <c r="L33" s="92" t="e">
        <v>#N/A</v>
      </c>
      <c r="M33" s="92" t="e">
        <v>#N/A</v>
      </c>
      <c r="N33" s="92" t="e">
        <v>#N/A</v>
      </c>
      <c r="O33" t="str">
        <v>&lt;Choose One&gt;</v>
      </c>
      <c r="P33" t="str">
        <v>&lt;Choose One&gt;</v>
      </c>
      <c r="Q33" t="e">
        <v>#N/A</v>
      </c>
      <c r="R33" t="str">
        <v>&lt;Choose One&gt;</v>
      </c>
      <c r="S33" t="e">
        <v>#N/A</v>
      </c>
      <c r="T33" t="str">
        <v>&lt;Choose One&gt;</v>
      </c>
      <c r="U33" t="str">
        <v>&lt;Choose One&gt;</v>
      </c>
      <c r="V33" t="str">
        <v>&lt;Choose One&gt;</v>
      </c>
      <c r="W33" t="e">
        <v>#N/A</v>
      </c>
      <c r="X33" t="e">
        <v>#N/A</v>
      </c>
      <c r="Y33" t="str">
        <v>&lt;Choose One&gt;</v>
      </c>
      <c r="Z33" t="e">
        <v>#N/A</v>
      </c>
    </row>
    <row r="34" spans="1:26" x14ac:dyDescent="0.25">
      <c r="A34">
        <v>6</v>
      </c>
      <c r="B34">
        <v>3</v>
      </c>
      <c r="C34" t="str">
        <v>&lt;Choose One&gt;</v>
      </c>
      <c r="D34" t="str">
        <v>&lt;Choose One&gt;</v>
      </c>
      <c r="E34" t="str">
        <v>&lt;Choose One&gt;</v>
      </c>
      <c r="F34" t="e">
        <v>#N/A</v>
      </c>
      <c r="G34" t="e">
        <v>#N/A</v>
      </c>
      <c r="H34" t="e">
        <v>#N/A</v>
      </c>
      <c r="I34" t="e">
        <v>#N/A</v>
      </c>
      <c r="J34" t="e">
        <v>#N/A</v>
      </c>
      <c r="K34" s="92" t="e">
        <v>#N/A</v>
      </c>
      <c r="L34" s="92" t="e">
        <v>#N/A</v>
      </c>
      <c r="M34" s="92" t="e">
        <v>#N/A</v>
      </c>
      <c r="N34" s="92" t="e">
        <v>#N/A</v>
      </c>
      <c r="O34" t="str">
        <v>&lt;Choose One&gt;</v>
      </c>
      <c r="P34" t="str">
        <v>&lt;Choose One&gt;</v>
      </c>
      <c r="Q34" t="e">
        <v>#N/A</v>
      </c>
      <c r="R34" t="str">
        <v>&lt;Choose One&gt;</v>
      </c>
      <c r="S34" t="e">
        <v>#N/A</v>
      </c>
      <c r="T34" t="str">
        <v>&lt;Choose One&gt;</v>
      </c>
      <c r="U34" t="str">
        <v>&lt;Choose One&gt;</v>
      </c>
      <c r="V34" t="str">
        <v>&lt;Choose One&gt;</v>
      </c>
      <c r="W34" t="e">
        <v>#N/A</v>
      </c>
      <c r="X34" t="e">
        <v>#N/A</v>
      </c>
      <c r="Y34" t="str">
        <v>&lt;Choose One&gt;</v>
      </c>
      <c r="Z34" t="e">
        <v>#N/A</v>
      </c>
    </row>
    <row r="35" spans="1:26" x14ac:dyDescent="0.25">
      <c r="A35">
        <v>6</v>
      </c>
      <c r="B35">
        <v>4</v>
      </c>
      <c r="C35" t="str">
        <v>&lt;Choose One&gt;</v>
      </c>
      <c r="D35" t="str">
        <v>&lt;Choose One&gt;</v>
      </c>
      <c r="E35" t="str">
        <v>&lt;Choose One&gt;</v>
      </c>
      <c r="F35" t="e">
        <v>#N/A</v>
      </c>
      <c r="G35" t="e">
        <v>#N/A</v>
      </c>
      <c r="H35" t="e">
        <v>#N/A</v>
      </c>
      <c r="I35" t="e">
        <v>#N/A</v>
      </c>
      <c r="J35" t="e">
        <v>#N/A</v>
      </c>
      <c r="K35" s="92" t="e">
        <v>#N/A</v>
      </c>
      <c r="L35" s="92" t="e">
        <v>#N/A</v>
      </c>
      <c r="M35" s="92" t="e">
        <v>#N/A</v>
      </c>
      <c r="N35" s="92" t="e">
        <v>#N/A</v>
      </c>
      <c r="O35" t="str">
        <v>&lt;Choose One&gt;</v>
      </c>
      <c r="P35" t="str">
        <v>&lt;Choose One&gt;</v>
      </c>
      <c r="Q35" t="e">
        <v>#N/A</v>
      </c>
      <c r="R35" t="str">
        <v>&lt;Choose One&gt;</v>
      </c>
      <c r="S35" t="e">
        <v>#N/A</v>
      </c>
      <c r="T35" t="str">
        <v>&lt;Choose One&gt;</v>
      </c>
      <c r="U35" t="str">
        <v>&lt;Choose One&gt;</v>
      </c>
      <c r="V35" t="str">
        <v>&lt;Choose One&gt;</v>
      </c>
      <c r="W35" t="e">
        <v>#N/A</v>
      </c>
      <c r="X35" t="e">
        <v>#N/A</v>
      </c>
      <c r="Y35" t="str">
        <v>&lt;Choose One&gt;</v>
      </c>
      <c r="Z35" t="e">
        <v>#N/A</v>
      </c>
    </row>
    <row r="36" spans="1:26" x14ac:dyDescent="0.25">
      <c r="A36">
        <v>6</v>
      </c>
      <c r="B36">
        <v>5</v>
      </c>
      <c r="C36" t="str">
        <v>&lt;Choose One&gt;</v>
      </c>
      <c r="D36" t="str">
        <v>&lt;Choose One&gt;</v>
      </c>
      <c r="E36" t="str">
        <v>&lt;Choose One&gt;</v>
      </c>
      <c r="F36" t="e">
        <v>#N/A</v>
      </c>
      <c r="G36" t="e">
        <v>#N/A</v>
      </c>
      <c r="H36" t="e">
        <v>#N/A</v>
      </c>
      <c r="I36" t="e">
        <v>#N/A</v>
      </c>
      <c r="J36" t="e">
        <v>#N/A</v>
      </c>
      <c r="K36" s="92" t="e">
        <v>#N/A</v>
      </c>
      <c r="L36" s="92" t="e">
        <v>#N/A</v>
      </c>
      <c r="M36" s="92" t="e">
        <v>#N/A</v>
      </c>
      <c r="N36" s="92" t="e">
        <v>#N/A</v>
      </c>
      <c r="O36" t="str">
        <v>&lt;Choose One&gt;</v>
      </c>
      <c r="P36" t="str">
        <v>&lt;Choose One&gt;</v>
      </c>
      <c r="Q36" t="e">
        <v>#N/A</v>
      </c>
      <c r="R36" t="str">
        <v>&lt;Choose One&gt;</v>
      </c>
      <c r="S36" t="e">
        <v>#N/A</v>
      </c>
      <c r="T36" t="str">
        <v>&lt;Choose One&gt;</v>
      </c>
      <c r="U36" t="str">
        <v>&lt;Choose One&gt;</v>
      </c>
      <c r="V36" t="str">
        <v>&lt;Choose One&gt;</v>
      </c>
      <c r="W36" t="e">
        <v>#N/A</v>
      </c>
      <c r="X36" t="e">
        <v>#N/A</v>
      </c>
      <c r="Y36" t="str">
        <v>&lt;Choose One&gt;</v>
      </c>
      <c r="Z36" t="e">
        <v>#N/A</v>
      </c>
    </row>
    <row r="37" spans="1:26" x14ac:dyDescent="0.25">
      <c r="A37">
        <v>6</v>
      </c>
      <c r="B37">
        <v>6</v>
      </c>
      <c r="C37" t="str">
        <v>&lt;Choose One&gt;</v>
      </c>
      <c r="D37" t="str">
        <v>&lt;Choose One&gt;</v>
      </c>
      <c r="E37" t="str">
        <v>&lt;Choose One&gt;</v>
      </c>
      <c r="F37" t="e">
        <v>#N/A</v>
      </c>
      <c r="G37" t="e">
        <v>#N/A</v>
      </c>
      <c r="H37" t="e">
        <v>#N/A</v>
      </c>
      <c r="I37" t="e">
        <v>#N/A</v>
      </c>
      <c r="J37" t="e">
        <v>#N/A</v>
      </c>
      <c r="K37" s="92" t="e">
        <v>#N/A</v>
      </c>
      <c r="L37" s="92" t="e">
        <v>#N/A</v>
      </c>
      <c r="M37" s="92" t="e">
        <v>#N/A</v>
      </c>
      <c r="N37" s="92" t="e">
        <v>#N/A</v>
      </c>
      <c r="O37" t="str">
        <v>&lt;Choose One&gt;</v>
      </c>
      <c r="P37" t="str">
        <v>&lt;Choose One&gt;</v>
      </c>
      <c r="Q37" t="e">
        <v>#N/A</v>
      </c>
      <c r="R37" t="str">
        <v>&lt;Choose One&gt;</v>
      </c>
      <c r="S37" t="e">
        <v>#N/A</v>
      </c>
      <c r="T37" t="str">
        <v>&lt;Choose One&gt;</v>
      </c>
      <c r="U37" t="str">
        <v>&lt;Choose One&gt;</v>
      </c>
      <c r="V37" t="str">
        <v>&lt;Choose One&gt;</v>
      </c>
      <c r="W37" t="e">
        <v>#N/A</v>
      </c>
      <c r="X37" t="e">
        <v>#N/A</v>
      </c>
      <c r="Y37" t="str">
        <v>&lt;Choose One&gt;</v>
      </c>
      <c r="Z37" t="e">
        <v>#N/A</v>
      </c>
    </row>
    <row r="38" spans="1:26" x14ac:dyDescent="0.25">
      <c r="A38">
        <v>7</v>
      </c>
      <c r="B38">
        <v>1</v>
      </c>
      <c r="C38" t="str">
        <f t="array" ref="C38:V43">IF(ISBLANK('AMD RATA Form'!A143:T148),NA(), 'AMD RATA Form'!A143:T148)</f>
        <v>&lt;Choose One&gt;</v>
      </c>
      <c r="D38" t="str">
        <v>&lt;Choose One&gt;</v>
      </c>
      <c r="E38" t="str">
        <v>&lt;Choose One&gt;</v>
      </c>
      <c r="F38" t="e">
        <v>#N/A</v>
      </c>
      <c r="G38" t="e">
        <v>#N/A</v>
      </c>
      <c r="H38" t="e">
        <v>#N/A</v>
      </c>
      <c r="I38" t="e">
        <v>#N/A</v>
      </c>
      <c r="J38" t="e">
        <v>#N/A</v>
      </c>
      <c r="K38" s="92" t="e">
        <v>#N/A</v>
      </c>
      <c r="L38" s="92" t="e">
        <v>#N/A</v>
      </c>
      <c r="M38" s="92" t="e">
        <v>#N/A</v>
      </c>
      <c r="N38" s="92" t="e">
        <v>#N/A</v>
      </c>
      <c r="O38" t="str">
        <v>&lt;Choose One&gt;</v>
      </c>
      <c r="P38" t="str">
        <v>&lt;Choose One&gt;</v>
      </c>
      <c r="Q38" t="e">
        <v>#N/A</v>
      </c>
      <c r="R38" t="str">
        <v>&lt;Choose One&gt;</v>
      </c>
      <c r="S38" t="e">
        <v>#N/A</v>
      </c>
      <c r="T38" t="str">
        <v>&lt;Choose One&gt;</v>
      </c>
      <c r="U38" t="str">
        <v>&lt;Choose One&gt;</v>
      </c>
      <c r="V38" t="str">
        <v>&lt;Choose One&gt;</v>
      </c>
      <c r="W38" t="e">
        <f t="array" ref="W38:Z43">IF(ISBLANK('AMD RATA Form'!AA143:AD148),NA(), 'AMD RATA Form'!AA143:AD148)</f>
        <v>#N/A</v>
      </c>
      <c r="X38" t="e">
        <v>#N/A</v>
      </c>
      <c r="Y38" t="str">
        <v>&lt;Choose One&gt;</v>
      </c>
      <c r="Z38" t="e">
        <v>#N/A</v>
      </c>
    </row>
    <row r="39" spans="1:26" x14ac:dyDescent="0.25">
      <c r="A39">
        <v>7</v>
      </c>
      <c r="B39">
        <v>2</v>
      </c>
      <c r="C39" t="str">
        <v>&lt;Choose One&gt;</v>
      </c>
      <c r="D39" t="str">
        <v>&lt;Choose One&gt;</v>
      </c>
      <c r="E39" t="str">
        <v>&lt;Choose One&gt;</v>
      </c>
      <c r="F39" t="e">
        <v>#N/A</v>
      </c>
      <c r="G39" t="e">
        <v>#N/A</v>
      </c>
      <c r="H39" t="e">
        <v>#N/A</v>
      </c>
      <c r="I39" t="e">
        <v>#N/A</v>
      </c>
      <c r="J39" t="e">
        <v>#N/A</v>
      </c>
      <c r="K39" s="92" t="e">
        <v>#N/A</v>
      </c>
      <c r="L39" s="92" t="e">
        <v>#N/A</v>
      </c>
      <c r="M39" s="92" t="e">
        <v>#N/A</v>
      </c>
      <c r="N39" s="92" t="e">
        <v>#N/A</v>
      </c>
      <c r="O39" t="str">
        <v>&lt;Choose One&gt;</v>
      </c>
      <c r="P39" t="str">
        <v>&lt;Choose One&gt;</v>
      </c>
      <c r="Q39" t="e">
        <v>#N/A</v>
      </c>
      <c r="R39" t="str">
        <v>&lt;Choose One&gt;</v>
      </c>
      <c r="S39" t="e">
        <v>#N/A</v>
      </c>
      <c r="T39" t="str">
        <v>&lt;Choose One&gt;</v>
      </c>
      <c r="U39" t="str">
        <v>&lt;Choose One&gt;</v>
      </c>
      <c r="V39" t="str">
        <v>&lt;Choose One&gt;</v>
      </c>
      <c r="W39" t="e">
        <v>#N/A</v>
      </c>
      <c r="X39" t="e">
        <v>#N/A</v>
      </c>
      <c r="Y39" t="str">
        <v>&lt;Choose One&gt;</v>
      </c>
      <c r="Z39" t="e">
        <v>#N/A</v>
      </c>
    </row>
    <row r="40" spans="1:26" x14ac:dyDescent="0.25">
      <c r="A40">
        <v>7</v>
      </c>
      <c r="B40">
        <v>3</v>
      </c>
      <c r="C40" t="str">
        <v>&lt;Choose One&gt;</v>
      </c>
      <c r="D40" t="str">
        <v>&lt;Choose One&gt;</v>
      </c>
      <c r="E40" t="str">
        <v>&lt;Choose One&gt;</v>
      </c>
      <c r="F40" t="e">
        <v>#N/A</v>
      </c>
      <c r="G40" t="e">
        <v>#N/A</v>
      </c>
      <c r="H40" t="e">
        <v>#N/A</v>
      </c>
      <c r="I40" t="e">
        <v>#N/A</v>
      </c>
      <c r="J40" t="e">
        <v>#N/A</v>
      </c>
      <c r="K40" s="92" t="e">
        <v>#N/A</v>
      </c>
      <c r="L40" s="92" t="e">
        <v>#N/A</v>
      </c>
      <c r="M40" s="92" t="e">
        <v>#N/A</v>
      </c>
      <c r="N40" s="92" t="e">
        <v>#N/A</v>
      </c>
      <c r="O40" t="str">
        <v>&lt;Choose One&gt;</v>
      </c>
      <c r="P40" t="str">
        <v>&lt;Choose One&gt;</v>
      </c>
      <c r="Q40" t="e">
        <v>#N/A</v>
      </c>
      <c r="R40" t="str">
        <v>&lt;Choose One&gt;</v>
      </c>
      <c r="S40" t="e">
        <v>#N/A</v>
      </c>
      <c r="T40" t="str">
        <v>&lt;Choose One&gt;</v>
      </c>
      <c r="U40" t="str">
        <v>&lt;Choose One&gt;</v>
      </c>
      <c r="V40" t="str">
        <v>&lt;Choose One&gt;</v>
      </c>
      <c r="W40" t="e">
        <v>#N/A</v>
      </c>
      <c r="X40" t="e">
        <v>#N/A</v>
      </c>
      <c r="Y40" t="str">
        <v>&lt;Choose One&gt;</v>
      </c>
      <c r="Z40" t="e">
        <v>#N/A</v>
      </c>
    </row>
    <row r="41" spans="1:26" x14ac:dyDescent="0.25">
      <c r="A41">
        <v>7</v>
      </c>
      <c r="B41">
        <v>4</v>
      </c>
      <c r="C41" t="str">
        <v>&lt;Choose One&gt;</v>
      </c>
      <c r="D41" t="str">
        <v>&lt;Choose One&gt;</v>
      </c>
      <c r="E41" t="str">
        <v>&lt;Choose One&gt;</v>
      </c>
      <c r="F41" t="e">
        <v>#N/A</v>
      </c>
      <c r="G41" t="e">
        <v>#N/A</v>
      </c>
      <c r="H41" t="e">
        <v>#N/A</v>
      </c>
      <c r="I41" t="e">
        <v>#N/A</v>
      </c>
      <c r="J41" t="e">
        <v>#N/A</v>
      </c>
      <c r="K41" s="92" t="e">
        <v>#N/A</v>
      </c>
      <c r="L41" s="92" t="e">
        <v>#N/A</v>
      </c>
      <c r="M41" s="92" t="e">
        <v>#N/A</v>
      </c>
      <c r="N41" s="92" t="e">
        <v>#N/A</v>
      </c>
      <c r="O41" t="str">
        <v>&lt;Choose One&gt;</v>
      </c>
      <c r="P41" t="str">
        <v>&lt;Choose One&gt;</v>
      </c>
      <c r="Q41" t="e">
        <v>#N/A</v>
      </c>
      <c r="R41" t="str">
        <v>&lt;Choose One&gt;</v>
      </c>
      <c r="S41" t="e">
        <v>#N/A</v>
      </c>
      <c r="T41" t="str">
        <v>&lt;Choose One&gt;</v>
      </c>
      <c r="U41" t="str">
        <v>&lt;Choose One&gt;</v>
      </c>
      <c r="V41" t="str">
        <v>&lt;Choose One&gt;</v>
      </c>
      <c r="W41" t="e">
        <v>#N/A</v>
      </c>
      <c r="X41" t="e">
        <v>#N/A</v>
      </c>
      <c r="Y41" t="str">
        <v>&lt;Choose One&gt;</v>
      </c>
      <c r="Z41" t="e">
        <v>#N/A</v>
      </c>
    </row>
    <row r="42" spans="1:26" x14ac:dyDescent="0.25">
      <c r="A42">
        <v>7</v>
      </c>
      <c r="B42">
        <v>5</v>
      </c>
      <c r="C42" t="str">
        <v>&lt;Choose One&gt;</v>
      </c>
      <c r="D42" t="str">
        <v>&lt;Choose One&gt;</v>
      </c>
      <c r="E42" t="str">
        <v>&lt;Choose One&gt;</v>
      </c>
      <c r="F42" t="e">
        <v>#N/A</v>
      </c>
      <c r="G42" t="e">
        <v>#N/A</v>
      </c>
      <c r="H42" t="e">
        <v>#N/A</v>
      </c>
      <c r="I42" t="e">
        <v>#N/A</v>
      </c>
      <c r="J42" t="e">
        <v>#N/A</v>
      </c>
      <c r="K42" s="92" t="e">
        <v>#N/A</v>
      </c>
      <c r="L42" s="92" t="e">
        <v>#N/A</v>
      </c>
      <c r="M42" s="92" t="e">
        <v>#N/A</v>
      </c>
      <c r="N42" s="92" t="e">
        <v>#N/A</v>
      </c>
      <c r="O42" t="str">
        <v>&lt;Choose One&gt;</v>
      </c>
      <c r="P42" t="str">
        <v>&lt;Choose One&gt;</v>
      </c>
      <c r="Q42" t="e">
        <v>#N/A</v>
      </c>
      <c r="R42" t="str">
        <v>&lt;Choose One&gt;</v>
      </c>
      <c r="S42" t="e">
        <v>#N/A</v>
      </c>
      <c r="T42" t="str">
        <v>&lt;Choose One&gt;</v>
      </c>
      <c r="U42" t="str">
        <v>&lt;Choose One&gt;</v>
      </c>
      <c r="V42" t="str">
        <v>&lt;Choose One&gt;</v>
      </c>
      <c r="W42" t="e">
        <v>#N/A</v>
      </c>
      <c r="X42" t="e">
        <v>#N/A</v>
      </c>
      <c r="Y42" t="str">
        <v>&lt;Choose One&gt;</v>
      </c>
      <c r="Z42" t="e">
        <v>#N/A</v>
      </c>
    </row>
    <row r="43" spans="1:26" x14ac:dyDescent="0.25">
      <c r="A43">
        <v>7</v>
      </c>
      <c r="B43">
        <v>6</v>
      </c>
      <c r="C43" t="str">
        <v>&lt;Choose One&gt;</v>
      </c>
      <c r="D43" t="str">
        <v>&lt;Choose One&gt;</v>
      </c>
      <c r="E43" t="str">
        <v>&lt;Choose One&gt;</v>
      </c>
      <c r="F43" t="e">
        <v>#N/A</v>
      </c>
      <c r="G43" t="e">
        <v>#N/A</v>
      </c>
      <c r="H43" t="e">
        <v>#N/A</v>
      </c>
      <c r="I43" t="e">
        <v>#N/A</v>
      </c>
      <c r="J43" t="e">
        <v>#N/A</v>
      </c>
      <c r="K43" s="92" t="e">
        <v>#N/A</v>
      </c>
      <c r="L43" s="92" t="e">
        <v>#N/A</v>
      </c>
      <c r="M43" s="92" t="e">
        <v>#N/A</v>
      </c>
      <c r="N43" s="92" t="e">
        <v>#N/A</v>
      </c>
      <c r="O43" t="str">
        <v>&lt;Choose One&gt;</v>
      </c>
      <c r="P43" t="str">
        <v>&lt;Choose One&gt;</v>
      </c>
      <c r="Q43" t="e">
        <v>#N/A</v>
      </c>
      <c r="R43" t="str">
        <v>&lt;Choose One&gt;</v>
      </c>
      <c r="S43" t="e">
        <v>#N/A</v>
      </c>
      <c r="T43" t="str">
        <v>&lt;Choose One&gt;</v>
      </c>
      <c r="U43" t="str">
        <v>&lt;Choose One&gt;</v>
      </c>
      <c r="V43" t="str">
        <v>&lt;Choose One&gt;</v>
      </c>
      <c r="W43" t="e">
        <v>#N/A</v>
      </c>
      <c r="X43" t="e">
        <v>#N/A</v>
      </c>
      <c r="Y43" t="str">
        <v>&lt;Choose One&gt;</v>
      </c>
      <c r="Z43" t="e">
        <v>#N/A</v>
      </c>
    </row>
    <row r="44" spans="1:26" x14ac:dyDescent="0.25">
      <c r="A44">
        <v>8</v>
      </c>
      <c r="B44">
        <v>1</v>
      </c>
      <c r="C44" t="str">
        <f t="array" ref="C44:V49">IF(ISBLANK('AMD RATA Form'!A163:T168),NA(), 'AMD RATA Form'!A163:T168)</f>
        <v>&lt;Choose One&gt;</v>
      </c>
      <c r="D44" t="str">
        <v>&lt;Choose One&gt;</v>
      </c>
      <c r="E44" t="str">
        <v>&lt;Choose One&gt;</v>
      </c>
      <c r="F44" t="e">
        <v>#N/A</v>
      </c>
      <c r="G44" t="e">
        <v>#N/A</v>
      </c>
      <c r="H44" t="e">
        <v>#N/A</v>
      </c>
      <c r="I44" t="e">
        <v>#N/A</v>
      </c>
      <c r="J44" t="e">
        <v>#N/A</v>
      </c>
      <c r="K44" s="92" t="e">
        <v>#N/A</v>
      </c>
      <c r="L44" s="92" t="e">
        <v>#N/A</v>
      </c>
      <c r="M44" s="92" t="e">
        <v>#N/A</v>
      </c>
      <c r="N44" s="92" t="e">
        <v>#N/A</v>
      </c>
      <c r="O44" t="str">
        <v>&lt;Choose One&gt;</v>
      </c>
      <c r="P44" t="str">
        <v>&lt;Choose One&gt;</v>
      </c>
      <c r="Q44" t="e">
        <v>#N/A</v>
      </c>
      <c r="R44" t="str">
        <v>&lt;Choose One&gt;</v>
      </c>
      <c r="S44" t="e">
        <v>#N/A</v>
      </c>
      <c r="T44" t="str">
        <v>&lt;Choose One&gt;</v>
      </c>
      <c r="U44" t="str">
        <v>&lt;Choose One&gt;</v>
      </c>
      <c r="V44" t="str">
        <v>&lt;Choose One&gt;</v>
      </c>
      <c r="W44" t="e">
        <f t="array" ref="W44:Z49">IF(ISBLANK('AMD RATA Form'!AA163:AD168),NA(), 'AMD RATA Form'!AA163:AD168)</f>
        <v>#N/A</v>
      </c>
      <c r="X44" t="e">
        <v>#N/A</v>
      </c>
      <c r="Y44" t="str">
        <v>&lt;Choose One&gt;</v>
      </c>
      <c r="Z44" t="e">
        <v>#N/A</v>
      </c>
    </row>
    <row r="45" spans="1:26" x14ac:dyDescent="0.25">
      <c r="A45">
        <v>8</v>
      </c>
      <c r="B45">
        <v>2</v>
      </c>
      <c r="C45" t="str">
        <v>&lt;Choose One&gt;</v>
      </c>
      <c r="D45" t="str">
        <v>&lt;Choose One&gt;</v>
      </c>
      <c r="E45" t="str">
        <v>&lt;Choose One&gt;</v>
      </c>
      <c r="F45" t="e">
        <v>#N/A</v>
      </c>
      <c r="G45" t="e">
        <v>#N/A</v>
      </c>
      <c r="H45" t="e">
        <v>#N/A</v>
      </c>
      <c r="I45" t="e">
        <v>#N/A</v>
      </c>
      <c r="J45" t="e">
        <v>#N/A</v>
      </c>
      <c r="K45" s="92" t="e">
        <v>#N/A</v>
      </c>
      <c r="L45" s="92" t="e">
        <v>#N/A</v>
      </c>
      <c r="M45" s="92" t="e">
        <v>#N/A</v>
      </c>
      <c r="N45" s="92" t="e">
        <v>#N/A</v>
      </c>
      <c r="O45" t="str">
        <v>&lt;Choose One&gt;</v>
      </c>
      <c r="P45" t="str">
        <v>&lt;Choose One&gt;</v>
      </c>
      <c r="Q45" t="e">
        <v>#N/A</v>
      </c>
      <c r="R45" t="str">
        <v>&lt;Choose One&gt;</v>
      </c>
      <c r="S45" t="e">
        <v>#N/A</v>
      </c>
      <c r="T45" t="str">
        <v>&lt;Choose One&gt;</v>
      </c>
      <c r="U45" t="str">
        <v>&lt;Choose One&gt;</v>
      </c>
      <c r="V45" t="str">
        <v>&lt;Choose One&gt;</v>
      </c>
      <c r="W45" t="e">
        <v>#N/A</v>
      </c>
      <c r="X45" t="e">
        <v>#N/A</v>
      </c>
      <c r="Y45" t="str">
        <v>&lt;Choose One&gt;</v>
      </c>
      <c r="Z45" t="e">
        <v>#N/A</v>
      </c>
    </row>
    <row r="46" spans="1:26" x14ac:dyDescent="0.25">
      <c r="A46">
        <v>8</v>
      </c>
      <c r="B46">
        <v>3</v>
      </c>
      <c r="C46" t="str">
        <v>&lt;Choose One&gt;</v>
      </c>
      <c r="D46" t="str">
        <v>&lt;Choose One&gt;</v>
      </c>
      <c r="E46" t="str">
        <v>&lt;Choose One&gt;</v>
      </c>
      <c r="F46" t="e">
        <v>#N/A</v>
      </c>
      <c r="G46" t="e">
        <v>#N/A</v>
      </c>
      <c r="H46" t="e">
        <v>#N/A</v>
      </c>
      <c r="I46" t="e">
        <v>#N/A</v>
      </c>
      <c r="J46" t="e">
        <v>#N/A</v>
      </c>
      <c r="K46" s="92" t="e">
        <v>#N/A</v>
      </c>
      <c r="L46" s="92" t="e">
        <v>#N/A</v>
      </c>
      <c r="M46" s="92" t="e">
        <v>#N/A</v>
      </c>
      <c r="N46" s="92" t="e">
        <v>#N/A</v>
      </c>
      <c r="O46" t="str">
        <v>&lt;Choose One&gt;</v>
      </c>
      <c r="P46" t="str">
        <v>&lt;Choose One&gt;</v>
      </c>
      <c r="Q46" t="e">
        <v>#N/A</v>
      </c>
      <c r="R46" t="str">
        <v>&lt;Choose One&gt;</v>
      </c>
      <c r="S46" t="e">
        <v>#N/A</v>
      </c>
      <c r="T46" t="str">
        <v>&lt;Choose One&gt;</v>
      </c>
      <c r="U46" t="str">
        <v>&lt;Choose One&gt;</v>
      </c>
      <c r="V46" t="str">
        <v>&lt;Choose One&gt;</v>
      </c>
      <c r="W46" t="e">
        <v>#N/A</v>
      </c>
      <c r="X46" t="e">
        <v>#N/A</v>
      </c>
      <c r="Y46" t="str">
        <v>&lt;Choose One&gt;</v>
      </c>
      <c r="Z46" t="e">
        <v>#N/A</v>
      </c>
    </row>
    <row r="47" spans="1:26" x14ac:dyDescent="0.25">
      <c r="A47">
        <v>8</v>
      </c>
      <c r="B47">
        <v>4</v>
      </c>
      <c r="C47" t="str">
        <v>&lt;Choose One&gt;</v>
      </c>
      <c r="D47" t="str">
        <v>&lt;Choose One&gt;</v>
      </c>
      <c r="E47" t="str">
        <v>&lt;Choose One&gt;</v>
      </c>
      <c r="F47" t="e">
        <v>#N/A</v>
      </c>
      <c r="G47" t="e">
        <v>#N/A</v>
      </c>
      <c r="H47" t="e">
        <v>#N/A</v>
      </c>
      <c r="I47" t="e">
        <v>#N/A</v>
      </c>
      <c r="J47" t="e">
        <v>#N/A</v>
      </c>
      <c r="K47" s="92" t="e">
        <v>#N/A</v>
      </c>
      <c r="L47" s="92" t="e">
        <v>#N/A</v>
      </c>
      <c r="M47" s="92" t="e">
        <v>#N/A</v>
      </c>
      <c r="N47" s="92" t="e">
        <v>#N/A</v>
      </c>
      <c r="O47" t="str">
        <v>&lt;Choose One&gt;</v>
      </c>
      <c r="P47" t="str">
        <v>&lt;Choose One&gt;</v>
      </c>
      <c r="Q47" t="e">
        <v>#N/A</v>
      </c>
      <c r="R47" t="str">
        <v>&lt;Choose One&gt;</v>
      </c>
      <c r="S47" t="e">
        <v>#N/A</v>
      </c>
      <c r="T47" t="str">
        <v>&lt;Choose One&gt;</v>
      </c>
      <c r="U47" t="str">
        <v>&lt;Choose One&gt;</v>
      </c>
      <c r="V47" t="str">
        <v>&lt;Choose One&gt;</v>
      </c>
      <c r="W47" t="e">
        <v>#N/A</v>
      </c>
      <c r="X47" t="e">
        <v>#N/A</v>
      </c>
      <c r="Y47" t="str">
        <v>&lt;Choose One&gt;</v>
      </c>
      <c r="Z47" t="e">
        <v>#N/A</v>
      </c>
    </row>
    <row r="48" spans="1:26" x14ac:dyDescent="0.25">
      <c r="A48">
        <v>8</v>
      </c>
      <c r="B48">
        <v>5</v>
      </c>
      <c r="C48" t="str">
        <v>&lt;Choose One&gt;</v>
      </c>
      <c r="D48" t="str">
        <v>&lt;Choose One&gt;</v>
      </c>
      <c r="E48" t="str">
        <v>&lt;Choose One&gt;</v>
      </c>
      <c r="F48" t="e">
        <v>#N/A</v>
      </c>
      <c r="G48" t="e">
        <v>#N/A</v>
      </c>
      <c r="H48" t="e">
        <v>#N/A</v>
      </c>
      <c r="I48" t="e">
        <v>#N/A</v>
      </c>
      <c r="J48" t="e">
        <v>#N/A</v>
      </c>
      <c r="K48" s="92" t="e">
        <v>#N/A</v>
      </c>
      <c r="L48" s="92" t="e">
        <v>#N/A</v>
      </c>
      <c r="M48" s="92" t="e">
        <v>#N/A</v>
      </c>
      <c r="N48" s="92" t="e">
        <v>#N/A</v>
      </c>
      <c r="O48" t="str">
        <v>&lt;Choose One&gt;</v>
      </c>
      <c r="P48" t="str">
        <v>&lt;Choose One&gt;</v>
      </c>
      <c r="Q48" t="e">
        <v>#N/A</v>
      </c>
      <c r="R48" t="str">
        <v>&lt;Choose One&gt;</v>
      </c>
      <c r="S48" t="e">
        <v>#N/A</v>
      </c>
      <c r="T48" t="str">
        <v>&lt;Choose One&gt;</v>
      </c>
      <c r="U48" t="str">
        <v>&lt;Choose One&gt;</v>
      </c>
      <c r="V48" t="str">
        <v>&lt;Choose One&gt;</v>
      </c>
      <c r="W48" t="e">
        <v>#N/A</v>
      </c>
      <c r="X48" t="e">
        <v>#N/A</v>
      </c>
      <c r="Y48" t="str">
        <v>&lt;Choose One&gt;</v>
      </c>
      <c r="Z48" t="e">
        <v>#N/A</v>
      </c>
    </row>
    <row r="49" spans="1:26" x14ac:dyDescent="0.25">
      <c r="A49">
        <v>8</v>
      </c>
      <c r="B49">
        <v>6</v>
      </c>
      <c r="C49" t="str">
        <v>&lt;Choose One&gt;</v>
      </c>
      <c r="D49" t="str">
        <v>&lt;Choose One&gt;</v>
      </c>
      <c r="E49" t="str">
        <v>&lt;Choose One&gt;</v>
      </c>
      <c r="F49" t="e">
        <v>#N/A</v>
      </c>
      <c r="G49" t="e">
        <v>#N/A</v>
      </c>
      <c r="H49" t="e">
        <v>#N/A</v>
      </c>
      <c r="I49" t="e">
        <v>#N/A</v>
      </c>
      <c r="J49" t="e">
        <v>#N/A</v>
      </c>
      <c r="K49" s="92" t="e">
        <v>#N/A</v>
      </c>
      <c r="L49" s="92" t="e">
        <v>#N/A</v>
      </c>
      <c r="M49" s="92" t="e">
        <v>#N/A</v>
      </c>
      <c r="N49" s="92" t="e">
        <v>#N/A</v>
      </c>
      <c r="O49" t="str">
        <v>&lt;Choose One&gt;</v>
      </c>
      <c r="P49" t="str">
        <v>&lt;Choose One&gt;</v>
      </c>
      <c r="Q49" t="e">
        <v>#N/A</v>
      </c>
      <c r="R49" t="str">
        <v>&lt;Choose One&gt;</v>
      </c>
      <c r="S49" t="e">
        <v>#N/A</v>
      </c>
      <c r="T49" t="str">
        <v>&lt;Choose One&gt;</v>
      </c>
      <c r="U49" t="str">
        <v>&lt;Choose One&gt;</v>
      </c>
      <c r="V49" t="str">
        <v>&lt;Choose One&gt;</v>
      </c>
      <c r="W49" t="e">
        <v>#N/A</v>
      </c>
      <c r="X49" t="e">
        <v>#N/A</v>
      </c>
      <c r="Y49" t="str">
        <v>&lt;Choose One&gt;</v>
      </c>
      <c r="Z49" t="e">
        <v>#N/A</v>
      </c>
    </row>
    <row r="50" spans="1:26" x14ac:dyDescent="0.25">
      <c r="A50">
        <v>9</v>
      </c>
      <c r="B50">
        <v>1</v>
      </c>
      <c r="C50" t="str">
        <f t="array" ref="C50:V55">IF(ISBLANK('AMD RATA Form'!A183:T188),NA(), 'AMD RATA Form'!A183:T188)</f>
        <v>&lt;Choose One&gt;</v>
      </c>
      <c r="D50" t="str">
        <v>&lt;Choose One&gt;</v>
      </c>
      <c r="E50" t="str">
        <v>&lt;Choose One&gt;</v>
      </c>
      <c r="F50" t="e">
        <v>#N/A</v>
      </c>
      <c r="G50" t="e">
        <v>#N/A</v>
      </c>
      <c r="H50" t="e">
        <v>#N/A</v>
      </c>
      <c r="I50" t="e">
        <v>#N/A</v>
      </c>
      <c r="J50" t="e">
        <v>#N/A</v>
      </c>
      <c r="K50" s="92" t="e">
        <v>#N/A</v>
      </c>
      <c r="L50" s="92" t="e">
        <v>#N/A</v>
      </c>
      <c r="M50" s="92" t="e">
        <v>#N/A</v>
      </c>
      <c r="N50" s="92" t="e">
        <v>#N/A</v>
      </c>
      <c r="O50" t="str">
        <v>&lt;Choose One&gt;</v>
      </c>
      <c r="P50" t="str">
        <v>&lt;Choose One&gt;</v>
      </c>
      <c r="Q50" t="e">
        <v>#N/A</v>
      </c>
      <c r="R50" t="str">
        <v>&lt;Choose One&gt;</v>
      </c>
      <c r="S50" t="e">
        <v>#N/A</v>
      </c>
      <c r="T50" t="str">
        <v>&lt;Choose One&gt;</v>
      </c>
      <c r="U50" t="str">
        <v>&lt;Choose One&gt;</v>
      </c>
      <c r="V50" t="str">
        <v>&lt;Choose One&gt;</v>
      </c>
      <c r="W50" t="e">
        <f t="array" ref="W50:Z55">IF(ISBLANK('AMD RATA Form'!AA183:AD188),NA(), 'AMD RATA Form'!AA183:AD188)</f>
        <v>#N/A</v>
      </c>
      <c r="X50" t="e">
        <v>#N/A</v>
      </c>
      <c r="Y50" t="str">
        <v>&lt;Choose One&gt;</v>
      </c>
      <c r="Z50" t="e">
        <v>#N/A</v>
      </c>
    </row>
    <row r="51" spans="1:26" x14ac:dyDescent="0.25">
      <c r="A51">
        <v>9</v>
      </c>
      <c r="B51">
        <v>2</v>
      </c>
      <c r="C51" t="str">
        <v>&lt;Choose One&gt;</v>
      </c>
      <c r="D51" t="str">
        <v>&lt;Choose One&gt;</v>
      </c>
      <c r="E51" t="str">
        <v>&lt;Choose One&gt;</v>
      </c>
      <c r="F51" t="e">
        <v>#N/A</v>
      </c>
      <c r="G51" t="e">
        <v>#N/A</v>
      </c>
      <c r="H51" t="e">
        <v>#N/A</v>
      </c>
      <c r="I51" t="e">
        <v>#N/A</v>
      </c>
      <c r="J51" t="e">
        <v>#N/A</v>
      </c>
      <c r="K51" s="92" t="e">
        <v>#N/A</v>
      </c>
      <c r="L51" s="92" t="e">
        <v>#N/A</v>
      </c>
      <c r="M51" s="92" t="e">
        <v>#N/A</v>
      </c>
      <c r="N51" s="92" t="e">
        <v>#N/A</v>
      </c>
      <c r="O51" t="str">
        <v>&lt;Choose One&gt;</v>
      </c>
      <c r="P51" t="str">
        <v>&lt;Choose One&gt;</v>
      </c>
      <c r="Q51" t="e">
        <v>#N/A</v>
      </c>
      <c r="R51" t="str">
        <v>&lt;Choose One&gt;</v>
      </c>
      <c r="S51" t="e">
        <v>#N/A</v>
      </c>
      <c r="T51" t="str">
        <v>&lt;Choose One&gt;</v>
      </c>
      <c r="U51" t="str">
        <v>&lt;Choose One&gt;</v>
      </c>
      <c r="V51" t="str">
        <v>&lt;Choose One&gt;</v>
      </c>
      <c r="W51" t="e">
        <v>#N/A</v>
      </c>
      <c r="X51" t="e">
        <v>#N/A</v>
      </c>
      <c r="Y51" t="str">
        <v>&lt;Choose One&gt;</v>
      </c>
      <c r="Z51" t="e">
        <v>#N/A</v>
      </c>
    </row>
    <row r="52" spans="1:26" x14ac:dyDescent="0.25">
      <c r="A52">
        <v>9</v>
      </c>
      <c r="B52">
        <v>3</v>
      </c>
      <c r="C52" t="str">
        <v>&lt;Choose One&gt;</v>
      </c>
      <c r="D52" t="str">
        <v>&lt;Choose One&gt;</v>
      </c>
      <c r="E52" t="str">
        <v>&lt;Choose One&gt;</v>
      </c>
      <c r="F52" t="e">
        <v>#N/A</v>
      </c>
      <c r="G52" t="e">
        <v>#N/A</v>
      </c>
      <c r="H52" t="e">
        <v>#N/A</v>
      </c>
      <c r="I52" t="e">
        <v>#N/A</v>
      </c>
      <c r="J52" t="e">
        <v>#N/A</v>
      </c>
      <c r="K52" s="92" t="e">
        <v>#N/A</v>
      </c>
      <c r="L52" s="92" t="e">
        <v>#N/A</v>
      </c>
      <c r="M52" s="92" t="e">
        <v>#N/A</v>
      </c>
      <c r="N52" s="92" t="e">
        <v>#N/A</v>
      </c>
      <c r="O52" t="str">
        <v>&lt;Choose One&gt;</v>
      </c>
      <c r="P52" t="str">
        <v>&lt;Choose One&gt;</v>
      </c>
      <c r="Q52" t="e">
        <v>#N/A</v>
      </c>
      <c r="R52" t="str">
        <v>&lt;Choose One&gt;</v>
      </c>
      <c r="S52" t="e">
        <v>#N/A</v>
      </c>
      <c r="T52" t="str">
        <v>&lt;Choose One&gt;</v>
      </c>
      <c r="U52" t="str">
        <v>&lt;Choose One&gt;</v>
      </c>
      <c r="V52" t="str">
        <v>&lt;Choose One&gt;</v>
      </c>
      <c r="W52" t="e">
        <v>#N/A</v>
      </c>
      <c r="X52" t="e">
        <v>#N/A</v>
      </c>
      <c r="Y52" t="str">
        <v>&lt;Choose One&gt;</v>
      </c>
      <c r="Z52" t="e">
        <v>#N/A</v>
      </c>
    </row>
    <row r="53" spans="1:26" x14ac:dyDescent="0.25">
      <c r="A53">
        <v>9</v>
      </c>
      <c r="B53">
        <v>4</v>
      </c>
      <c r="C53" t="str">
        <v>&lt;Choose One&gt;</v>
      </c>
      <c r="D53" t="str">
        <v>&lt;Choose One&gt;</v>
      </c>
      <c r="E53" t="str">
        <v>&lt;Choose One&gt;</v>
      </c>
      <c r="F53" t="e">
        <v>#N/A</v>
      </c>
      <c r="G53" t="e">
        <v>#N/A</v>
      </c>
      <c r="H53" t="e">
        <v>#N/A</v>
      </c>
      <c r="I53" t="e">
        <v>#N/A</v>
      </c>
      <c r="J53" t="e">
        <v>#N/A</v>
      </c>
      <c r="K53" s="92" t="e">
        <v>#N/A</v>
      </c>
      <c r="L53" s="92" t="e">
        <v>#N/A</v>
      </c>
      <c r="M53" s="92" t="e">
        <v>#N/A</v>
      </c>
      <c r="N53" s="92" t="e">
        <v>#N/A</v>
      </c>
      <c r="O53" t="str">
        <v>&lt;Choose One&gt;</v>
      </c>
      <c r="P53" t="str">
        <v>&lt;Choose One&gt;</v>
      </c>
      <c r="Q53" t="e">
        <v>#N/A</v>
      </c>
      <c r="R53" t="str">
        <v>&lt;Choose One&gt;</v>
      </c>
      <c r="S53" t="e">
        <v>#N/A</v>
      </c>
      <c r="T53" t="str">
        <v>&lt;Choose One&gt;</v>
      </c>
      <c r="U53" t="str">
        <v>&lt;Choose One&gt;</v>
      </c>
      <c r="V53" t="str">
        <v>&lt;Choose One&gt;</v>
      </c>
      <c r="W53" t="e">
        <v>#N/A</v>
      </c>
      <c r="X53" t="e">
        <v>#N/A</v>
      </c>
      <c r="Y53" t="str">
        <v>&lt;Choose One&gt;</v>
      </c>
      <c r="Z53" t="e">
        <v>#N/A</v>
      </c>
    </row>
    <row r="54" spans="1:26" x14ac:dyDescent="0.25">
      <c r="A54">
        <v>9</v>
      </c>
      <c r="B54">
        <v>5</v>
      </c>
      <c r="C54" t="str">
        <v>&lt;Choose One&gt;</v>
      </c>
      <c r="D54" t="str">
        <v>&lt;Choose One&gt;</v>
      </c>
      <c r="E54" t="str">
        <v>&lt;Choose One&gt;</v>
      </c>
      <c r="F54" t="e">
        <v>#N/A</v>
      </c>
      <c r="G54" t="e">
        <v>#N/A</v>
      </c>
      <c r="H54" t="e">
        <v>#N/A</v>
      </c>
      <c r="I54" t="e">
        <v>#N/A</v>
      </c>
      <c r="J54" t="e">
        <v>#N/A</v>
      </c>
      <c r="K54" s="92" t="e">
        <v>#N/A</v>
      </c>
      <c r="L54" s="92" t="e">
        <v>#N/A</v>
      </c>
      <c r="M54" s="92" t="e">
        <v>#N/A</v>
      </c>
      <c r="N54" s="92" t="e">
        <v>#N/A</v>
      </c>
      <c r="O54" t="str">
        <v>&lt;Choose One&gt;</v>
      </c>
      <c r="P54" t="str">
        <v>&lt;Choose One&gt;</v>
      </c>
      <c r="Q54" t="e">
        <v>#N/A</v>
      </c>
      <c r="R54" t="str">
        <v>&lt;Choose One&gt;</v>
      </c>
      <c r="S54" t="e">
        <v>#N/A</v>
      </c>
      <c r="T54" t="str">
        <v>&lt;Choose One&gt;</v>
      </c>
      <c r="U54" t="str">
        <v>&lt;Choose One&gt;</v>
      </c>
      <c r="V54" t="str">
        <v>&lt;Choose One&gt;</v>
      </c>
      <c r="W54" t="e">
        <v>#N/A</v>
      </c>
      <c r="X54" t="e">
        <v>#N/A</v>
      </c>
      <c r="Y54" t="str">
        <v>&lt;Choose One&gt;</v>
      </c>
      <c r="Z54" t="e">
        <v>#N/A</v>
      </c>
    </row>
    <row r="55" spans="1:26" x14ac:dyDescent="0.25">
      <c r="A55">
        <v>9</v>
      </c>
      <c r="B55">
        <v>6</v>
      </c>
      <c r="C55" t="str">
        <v>&lt;Choose One&gt;</v>
      </c>
      <c r="D55" t="str">
        <v>&lt;Choose One&gt;</v>
      </c>
      <c r="E55" t="str">
        <v>&lt;Choose One&gt;</v>
      </c>
      <c r="F55" t="e">
        <v>#N/A</v>
      </c>
      <c r="G55" t="e">
        <v>#N/A</v>
      </c>
      <c r="H55" t="e">
        <v>#N/A</v>
      </c>
      <c r="I55" t="e">
        <v>#N/A</v>
      </c>
      <c r="J55" t="e">
        <v>#N/A</v>
      </c>
      <c r="K55" s="92" t="e">
        <v>#N/A</v>
      </c>
      <c r="L55" s="92" t="e">
        <v>#N/A</v>
      </c>
      <c r="M55" s="92" t="e">
        <v>#N/A</v>
      </c>
      <c r="N55" s="92" t="e">
        <v>#N/A</v>
      </c>
      <c r="O55" t="str">
        <v>&lt;Choose One&gt;</v>
      </c>
      <c r="P55" t="str">
        <v>&lt;Choose One&gt;</v>
      </c>
      <c r="Q55" t="e">
        <v>#N/A</v>
      </c>
      <c r="R55" t="str">
        <v>&lt;Choose One&gt;</v>
      </c>
      <c r="S55" t="e">
        <v>#N/A</v>
      </c>
      <c r="T55" t="str">
        <v>&lt;Choose One&gt;</v>
      </c>
      <c r="U55" t="str">
        <v>&lt;Choose One&gt;</v>
      </c>
      <c r="V55" t="str">
        <v>&lt;Choose One&gt;</v>
      </c>
      <c r="W55" t="e">
        <v>#N/A</v>
      </c>
      <c r="X55" t="e">
        <v>#N/A</v>
      </c>
      <c r="Y55" t="str">
        <v>&lt;Choose One&gt;</v>
      </c>
      <c r="Z55" t="e">
        <v>#N/A</v>
      </c>
    </row>
    <row r="56" spans="1:26" x14ac:dyDescent="0.25">
      <c r="A56">
        <v>10</v>
      </c>
      <c r="B56">
        <v>1</v>
      </c>
      <c r="C56" t="str">
        <f t="array" ref="C56:V61">IF(ISBLANK('AMD RATA Form'!A203:T208),NA(), 'AMD RATA Form'!A203:T208)</f>
        <v>&lt;Choose One&gt;</v>
      </c>
      <c r="D56" t="str">
        <v>&lt;Choose One&gt;</v>
      </c>
      <c r="E56" t="str">
        <v>&lt;Choose One&gt;</v>
      </c>
      <c r="F56" t="e">
        <v>#N/A</v>
      </c>
      <c r="G56" t="e">
        <v>#N/A</v>
      </c>
      <c r="H56" t="e">
        <v>#N/A</v>
      </c>
      <c r="I56" t="e">
        <v>#N/A</v>
      </c>
      <c r="J56" t="e">
        <v>#N/A</v>
      </c>
      <c r="K56" s="92" t="e">
        <v>#N/A</v>
      </c>
      <c r="L56" s="92" t="e">
        <v>#N/A</v>
      </c>
      <c r="M56" s="92" t="e">
        <v>#N/A</v>
      </c>
      <c r="N56" s="92" t="e">
        <v>#N/A</v>
      </c>
      <c r="O56" t="str">
        <v>&lt;Choose One&gt;</v>
      </c>
      <c r="P56" t="str">
        <v>&lt;Choose One&gt;</v>
      </c>
      <c r="Q56" t="e">
        <v>#N/A</v>
      </c>
      <c r="R56" t="str">
        <v>&lt;Choose One&gt;</v>
      </c>
      <c r="S56" t="e">
        <v>#N/A</v>
      </c>
      <c r="T56" t="str">
        <v>&lt;Choose One&gt;</v>
      </c>
      <c r="U56" t="str">
        <v>&lt;Choose One&gt;</v>
      </c>
      <c r="V56" t="str">
        <v>&lt;Choose One&gt;</v>
      </c>
      <c r="W56" t="e">
        <f t="array" ref="W56:Z61">IF(ISBLANK('AMD RATA Form'!AA203:AD208),NA(), 'AMD RATA Form'!AA203:AD208)</f>
        <v>#N/A</v>
      </c>
      <c r="X56" t="e">
        <v>#N/A</v>
      </c>
      <c r="Y56" t="str">
        <v>&lt;Choose One&gt;</v>
      </c>
      <c r="Z56" t="e">
        <v>#N/A</v>
      </c>
    </row>
    <row r="57" spans="1:26" x14ac:dyDescent="0.25">
      <c r="A57">
        <v>10</v>
      </c>
      <c r="B57">
        <v>2</v>
      </c>
      <c r="C57" t="str">
        <v>&lt;Choose One&gt;</v>
      </c>
      <c r="D57" t="str">
        <v>&lt;Choose One&gt;</v>
      </c>
      <c r="E57" t="str">
        <v>&lt;Choose One&gt;</v>
      </c>
      <c r="F57" t="e">
        <v>#N/A</v>
      </c>
      <c r="G57" t="e">
        <v>#N/A</v>
      </c>
      <c r="H57" t="e">
        <v>#N/A</v>
      </c>
      <c r="I57" t="e">
        <v>#N/A</v>
      </c>
      <c r="J57" t="e">
        <v>#N/A</v>
      </c>
      <c r="K57" s="92" t="e">
        <v>#N/A</v>
      </c>
      <c r="L57" s="92" t="e">
        <v>#N/A</v>
      </c>
      <c r="M57" s="92" t="e">
        <v>#N/A</v>
      </c>
      <c r="N57" s="92" t="e">
        <v>#N/A</v>
      </c>
      <c r="O57" t="str">
        <v>&lt;Choose One&gt;</v>
      </c>
      <c r="P57" t="str">
        <v>&lt;Choose One&gt;</v>
      </c>
      <c r="Q57" t="e">
        <v>#N/A</v>
      </c>
      <c r="R57" t="str">
        <v>&lt;Choose One&gt;</v>
      </c>
      <c r="S57" t="e">
        <v>#N/A</v>
      </c>
      <c r="T57" t="str">
        <v>&lt;Choose One&gt;</v>
      </c>
      <c r="U57" t="str">
        <v>&lt;Choose One&gt;</v>
      </c>
      <c r="V57" t="str">
        <v>&lt;Choose One&gt;</v>
      </c>
      <c r="W57" t="e">
        <v>#N/A</v>
      </c>
      <c r="X57" t="e">
        <v>#N/A</v>
      </c>
      <c r="Y57" t="str">
        <v>&lt;Choose One&gt;</v>
      </c>
      <c r="Z57" t="e">
        <v>#N/A</v>
      </c>
    </row>
    <row r="58" spans="1:26" x14ac:dyDescent="0.25">
      <c r="A58">
        <v>10</v>
      </c>
      <c r="B58">
        <v>3</v>
      </c>
      <c r="C58" t="str">
        <v>&lt;Choose One&gt;</v>
      </c>
      <c r="D58" t="str">
        <v>&lt;Choose One&gt;</v>
      </c>
      <c r="E58" t="str">
        <v>&lt;Choose One&gt;</v>
      </c>
      <c r="F58" t="e">
        <v>#N/A</v>
      </c>
      <c r="G58" t="e">
        <v>#N/A</v>
      </c>
      <c r="H58" t="e">
        <v>#N/A</v>
      </c>
      <c r="I58" t="e">
        <v>#N/A</v>
      </c>
      <c r="J58" t="e">
        <v>#N/A</v>
      </c>
      <c r="K58" s="92" t="e">
        <v>#N/A</v>
      </c>
      <c r="L58" s="92" t="e">
        <v>#N/A</v>
      </c>
      <c r="M58" s="92" t="e">
        <v>#N/A</v>
      </c>
      <c r="N58" s="92" t="e">
        <v>#N/A</v>
      </c>
      <c r="O58" t="str">
        <v>&lt;Choose One&gt;</v>
      </c>
      <c r="P58" t="str">
        <v>&lt;Choose One&gt;</v>
      </c>
      <c r="Q58" t="e">
        <v>#N/A</v>
      </c>
      <c r="R58" t="str">
        <v>&lt;Choose One&gt;</v>
      </c>
      <c r="S58" t="e">
        <v>#N/A</v>
      </c>
      <c r="T58" t="str">
        <v>&lt;Choose One&gt;</v>
      </c>
      <c r="U58" t="str">
        <v>&lt;Choose One&gt;</v>
      </c>
      <c r="V58" t="str">
        <v>&lt;Choose One&gt;</v>
      </c>
      <c r="W58" t="e">
        <v>#N/A</v>
      </c>
      <c r="X58" t="e">
        <v>#N/A</v>
      </c>
      <c r="Y58" t="str">
        <v>&lt;Choose One&gt;</v>
      </c>
      <c r="Z58" t="e">
        <v>#N/A</v>
      </c>
    </row>
    <row r="59" spans="1:26" x14ac:dyDescent="0.25">
      <c r="A59">
        <v>10</v>
      </c>
      <c r="B59">
        <v>4</v>
      </c>
      <c r="C59" t="str">
        <v>&lt;Choose One&gt;</v>
      </c>
      <c r="D59" t="str">
        <v>&lt;Choose One&gt;</v>
      </c>
      <c r="E59" t="str">
        <v>&lt;Choose One&gt;</v>
      </c>
      <c r="F59" t="e">
        <v>#N/A</v>
      </c>
      <c r="G59" t="e">
        <v>#N/A</v>
      </c>
      <c r="H59" t="e">
        <v>#N/A</v>
      </c>
      <c r="I59" t="e">
        <v>#N/A</v>
      </c>
      <c r="J59" t="e">
        <v>#N/A</v>
      </c>
      <c r="K59" s="92" t="e">
        <v>#N/A</v>
      </c>
      <c r="L59" s="92" t="e">
        <v>#N/A</v>
      </c>
      <c r="M59" s="92" t="e">
        <v>#N/A</v>
      </c>
      <c r="N59" s="92" t="e">
        <v>#N/A</v>
      </c>
      <c r="O59" t="str">
        <v>&lt;Choose One&gt;</v>
      </c>
      <c r="P59" t="str">
        <v>&lt;Choose One&gt;</v>
      </c>
      <c r="Q59" t="e">
        <v>#N/A</v>
      </c>
      <c r="R59" t="str">
        <v>&lt;Choose One&gt;</v>
      </c>
      <c r="S59" t="e">
        <v>#N/A</v>
      </c>
      <c r="T59" t="str">
        <v>&lt;Choose One&gt;</v>
      </c>
      <c r="U59" t="str">
        <v>&lt;Choose One&gt;</v>
      </c>
      <c r="V59" t="str">
        <v>&lt;Choose One&gt;</v>
      </c>
      <c r="W59" t="e">
        <v>#N/A</v>
      </c>
      <c r="X59" t="e">
        <v>#N/A</v>
      </c>
      <c r="Y59" t="str">
        <v>&lt;Choose One&gt;</v>
      </c>
      <c r="Z59" t="e">
        <v>#N/A</v>
      </c>
    </row>
    <row r="60" spans="1:26" x14ac:dyDescent="0.25">
      <c r="A60">
        <v>10</v>
      </c>
      <c r="B60">
        <v>5</v>
      </c>
      <c r="C60" t="str">
        <v>&lt;Choose One&gt;</v>
      </c>
      <c r="D60" t="str">
        <v>&lt;Choose One&gt;</v>
      </c>
      <c r="E60" t="str">
        <v>&lt;Choose One&gt;</v>
      </c>
      <c r="F60" t="e">
        <v>#N/A</v>
      </c>
      <c r="G60" t="e">
        <v>#N/A</v>
      </c>
      <c r="H60" t="e">
        <v>#N/A</v>
      </c>
      <c r="I60" t="e">
        <v>#N/A</v>
      </c>
      <c r="J60" t="e">
        <v>#N/A</v>
      </c>
      <c r="K60" s="92" t="e">
        <v>#N/A</v>
      </c>
      <c r="L60" s="92" t="e">
        <v>#N/A</v>
      </c>
      <c r="M60" s="92" t="e">
        <v>#N/A</v>
      </c>
      <c r="N60" s="92" t="e">
        <v>#N/A</v>
      </c>
      <c r="O60" t="str">
        <v>&lt;Choose One&gt;</v>
      </c>
      <c r="P60" t="str">
        <v>&lt;Choose One&gt;</v>
      </c>
      <c r="Q60" t="e">
        <v>#N/A</v>
      </c>
      <c r="R60" t="str">
        <v>&lt;Choose One&gt;</v>
      </c>
      <c r="S60" t="e">
        <v>#N/A</v>
      </c>
      <c r="T60" t="str">
        <v>&lt;Choose One&gt;</v>
      </c>
      <c r="U60" t="str">
        <v>&lt;Choose One&gt;</v>
      </c>
      <c r="V60" t="str">
        <v>&lt;Choose One&gt;</v>
      </c>
      <c r="W60" t="e">
        <v>#N/A</v>
      </c>
      <c r="X60" t="e">
        <v>#N/A</v>
      </c>
      <c r="Y60" t="str">
        <v>&lt;Choose One&gt;</v>
      </c>
      <c r="Z60" t="e">
        <v>#N/A</v>
      </c>
    </row>
    <row r="61" spans="1:26" x14ac:dyDescent="0.25">
      <c r="A61">
        <v>10</v>
      </c>
      <c r="B61">
        <v>6</v>
      </c>
      <c r="C61" t="str">
        <v>&lt;Choose One&gt;</v>
      </c>
      <c r="D61" t="str">
        <v>&lt;Choose One&gt;</v>
      </c>
      <c r="E61" t="str">
        <v>&lt;Choose One&gt;</v>
      </c>
      <c r="F61" t="e">
        <v>#N/A</v>
      </c>
      <c r="G61" t="e">
        <v>#N/A</v>
      </c>
      <c r="H61" t="e">
        <v>#N/A</v>
      </c>
      <c r="I61" t="e">
        <v>#N/A</v>
      </c>
      <c r="J61" t="e">
        <v>#N/A</v>
      </c>
      <c r="K61" s="92" t="e">
        <v>#N/A</v>
      </c>
      <c r="L61" s="92" t="e">
        <v>#N/A</v>
      </c>
      <c r="M61" s="92" t="e">
        <v>#N/A</v>
      </c>
      <c r="N61" s="92" t="e">
        <v>#N/A</v>
      </c>
      <c r="O61" t="str">
        <v>&lt;Choose One&gt;</v>
      </c>
      <c r="P61" t="str">
        <v>&lt;Choose One&gt;</v>
      </c>
      <c r="Q61" t="e">
        <v>#N/A</v>
      </c>
      <c r="R61" t="str">
        <v>&lt;Choose One&gt;</v>
      </c>
      <c r="S61" t="e">
        <v>#N/A</v>
      </c>
      <c r="T61" t="str">
        <v>&lt;Choose One&gt;</v>
      </c>
      <c r="U61" t="str">
        <v>&lt;Choose One&gt;</v>
      </c>
      <c r="V61" t="str">
        <v>&lt;Choose One&gt;</v>
      </c>
      <c r="W61" t="e">
        <v>#N/A</v>
      </c>
      <c r="X61" t="e">
        <v>#N/A</v>
      </c>
      <c r="Y61" t="str">
        <v>&lt;Choose One&gt;</v>
      </c>
      <c r="Z61" t="e">
        <v>#N/A</v>
      </c>
    </row>
    <row r="62" spans="1:26" x14ac:dyDescent="0.25">
      <c r="A62">
        <v>11</v>
      </c>
      <c r="B62">
        <v>1</v>
      </c>
      <c r="C62" t="str">
        <f t="array" ref="C62:V67">IF(ISBLANK('AMD RATA Form'!A223:T228),NA(), 'AMD RATA Form'!A223:T228)</f>
        <v>&lt;Choose One&gt;</v>
      </c>
      <c r="D62" t="str">
        <v>&lt;Choose One&gt;</v>
      </c>
      <c r="E62" t="str">
        <v>&lt;Choose One&gt;</v>
      </c>
      <c r="F62" t="e">
        <v>#N/A</v>
      </c>
      <c r="G62" t="e">
        <v>#N/A</v>
      </c>
      <c r="H62" t="e">
        <v>#N/A</v>
      </c>
      <c r="I62" t="e">
        <v>#N/A</v>
      </c>
      <c r="J62" t="e">
        <v>#N/A</v>
      </c>
      <c r="K62" s="92" t="e">
        <v>#N/A</v>
      </c>
      <c r="L62" s="92" t="e">
        <v>#N/A</v>
      </c>
      <c r="M62" s="92" t="e">
        <v>#N/A</v>
      </c>
      <c r="N62" s="92" t="e">
        <v>#N/A</v>
      </c>
      <c r="O62" t="str">
        <v>&lt;Choose One&gt;</v>
      </c>
      <c r="P62" t="str">
        <v>&lt;Choose One&gt;</v>
      </c>
      <c r="Q62" t="e">
        <v>#N/A</v>
      </c>
      <c r="R62" t="str">
        <v>&lt;Choose One&gt;</v>
      </c>
      <c r="S62" t="e">
        <v>#N/A</v>
      </c>
      <c r="T62" t="str">
        <v>&lt;Choose One&gt;</v>
      </c>
      <c r="U62" t="str">
        <v>&lt;Choose One&gt;</v>
      </c>
      <c r="V62" t="str">
        <v>&lt;Choose One&gt;</v>
      </c>
      <c r="W62" t="e">
        <f t="array" ref="W62:Z67">IF(ISBLANK('AMD RATA Form'!AA223:AD228),NA(), 'AMD RATA Form'!AA223:AD228)</f>
        <v>#N/A</v>
      </c>
      <c r="X62" t="e">
        <v>#N/A</v>
      </c>
      <c r="Y62" t="str">
        <v>&lt;Choose One&gt;</v>
      </c>
      <c r="Z62" t="e">
        <v>#N/A</v>
      </c>
    </row>
    <row r="63" spans="1:26" x14ac:dyDescent="0.25">
      <c r="A63">
        <v>11</v>
      </c>
      <c r="B63">
        <v>2</v>
      </c>
      <c r="C63" t="str">
        <v>&lt;Choose One&gt;</v>
      </c>
      <c r="D63" t="str">
        <v>&lt;Choose One&gt;</v>
      </c>
      <c r="E63" t="str">
        <v>&lt;Choose One&gt;</v>
      </c>
      <c r="F63" t="e">
        <v>#N/A</v>
      </c>
      <c r="G63" t="e">
        <v>#N/A</v>
      </c>
      <c r="H63" t="e">
        <v>#N/A</v>
      </c>
      <c r="I63" t="e">
        <v>#N/A</v>
      </c>
      <c r="J63" t="e">
        <v>#N/A</v>
      </c>
      <c r="K63" s="92" t="e">
        <v>#N/A</v>
      </c>
      <c r="L63" s="92" t="e">
        <v>#N/A</v>
      </c>
      <c r="M63" s="92" t="e">
        <v>#N/A</v>
      </c>
      <c r="N63" s="92" t="e">
        <v>#N/A</v>
      </c>
      <c r="O63" t="str">
        <v>&lt;Choose One&gt;</v>
      </c>
      <c r="P63" t="str">
        <v>&lt;Choose One&gt;</v>
      </c>
      <c r="Q63" t="e">
        <v>#N/A</v>
      </c>
      <c r="R63" t="str">
        <v>&lt;Choose One&gt;</v>
      </c>
      <c r="S63" t="e">
        <v>#N/A</v>
      </c>
      <c r="T63" t="str">
        <v>&lt;Choose One&gt;</v>
      </c>
      <c r="U63" t="str">
        <v>&lt;Choose One&gt;</v>
      </c>
      <c r="V63" t="str">
        <v>&lt;Choose One&gt;</v>
      </c>
      <c r="W63" t="e">
        <v>#N/A</v>
      </c>
      <c r="X63" t="e">
        <v>#N/A</v>
      </c>
      <c r="Y63" t="str">
        <v>&lt;Choose One&gt;</v>
      </c>
      <c r="Z63" t="e">
        <v>#N/A</v>
      </c>
    </row>
    <row r="64" spans="1:26" x14ac:dyDescent="0.25">
      <c r="A64">
        <v>11</v>
      </c>
      <c r="B64">
        <v>3</v>
      </c>
      <c r="C64" t="str">
        <v>&lt;Choose One&gt;</v>
      </c>
      <c r="D64" t="str">
        <v>&lt;Choose One&gt;</v>
      </c>
      <c r="E64" t="str">
        <v>&lt;Choose One&gt;</v>
      </c>
      <c r="F64" t="e">
        <v>#N/A</v>
      </c>
      <c r="G64" t="e">
        <v>#N/A</v>
      </c>
      <c r="H64" t="e">
        <v>#N/A</v>
      </c>
      <c r="I64" t="e">
        <v>#N/A</v>
      </c>
      <c r="J64" t="e">
        <v>#N/A</v>
      </c>
      <c r="K64" s="92" t="e">
        <v>#N/A</v>
      </c>
      <c r="L64" s="92" t="e">
        <v>#N/A</v>
      </c>
      <c r="M64" s="92" t="e">
        <v>#N/A</v>
      </c>
      <c r="N64" s="92" t="e">
        <v>#N/A</v>
      </c>
      <c r="O64" t="str">
        <v>&lt;Choose One&gt;</v>
      </c>
      <c r="P64" t="str">
        <v>&lt;Choose One&gt;</v>
      </c>
      <c r="Q64" t="e">
        <v>#N/A</v>
      </c>
      <c r="R64" t="str">
        <v>&lt;Choose One&gt;</v>
      </c>
      <c r="S64" t="e">
        <v>#N/A</v>
      </c>
      <c r="T64" t="str">
        <v>&lt;Choose One&gt;</v>
      </c>
      <c r="U64" t="str">
        <v>&lt;Choose One&gt;</v>
      </c>
      <c r="V64" t="str">
        <v>&lt;Choose One&gt;</v>
      </c>
      <c r="W64" t="e">
        <v>#N/A</v>
      </c>
      <c r="X64" t="e">
        <v>#N/A</v>
      </c>
      <c r="Y64" t="str">
        <v>&lt;Choose One&gt;</v>
      </c>
      <c r="Z64" t="e">
        <v>#N/A</v>
      </c>
    </row>
    <row r="65" spans="1:26" x14ac:dyDescent="0.25">
      <c r="A65">
        <v>11</v>
      </c>
      <c r="B65">
        <v>4</v>
      </c>
      <c r="C65" t="str">
        <v>&lt;Choose One&gt;</v>
      </c>
      <c r="D65" t="str">
        <v>&lt;Choose One&gt;</v>
      </c>
      <c r="E65" t="str">
        <v>&lt;Choose One&gt;</v>
      </c>
      <c r="F65" t="e">
        <v>#N/A</v>
      </c>
      <c r="G65" t="e">
        <v>#N/A</v>
      </c>
      <c r="H65" t="e">
        <v>#N/A</v>
      </c>
      <c r="I65" t="e">
        <v>#N/A</v>
      </c>
      <c r="J65" t="e">
        <v>#N/A</v>
      </c>
      <c r="K65" s="92" t="e">
        <v>#N/A</v>
      </c>
      <c r="L65" s="92" t="e">
        <v>#N/A</v>
      </c>
      <c r="M65" s="92" t="e">
        <v>#N/A</v>
      </c>
      <c r="N65" s="92" t="e">
        <v>#N/A</v>
      </c>
      <c r="O65" t="str">
        <v>&lt;Choose One&gt;</v>
      </c>
      <c r="P65" t="str">
        <v>&lt;Choose One&gt;</v>
      </c>
      <c r="Q65" t="e">
        <v>#N/A</v>
      </c>
      <c r="R65" t="str">
        <v>&lt;Choose One&gt;</v>
      </c>
      <c r="S65" t="e">
        <v>#N/A</v>
      </c>
      <c r="T65" t="str">
        <v>&lt;Choose One&gt;</v>
      </c>
      <c r="U65" t="str">
        <v>&lt;Choose One&gt;</v>
      </c>
      <c r="V65" t="str">
        <v>&lt;Choose One&gt;</v>
      </c>
      <c r="W65" t="e">
        <v>#N/A</v>
      </c>
      <c r="X65" t="e">
        <v>#N/A</v>
      </c>
      <c r="Y65" t="str">
        <v>&lt;Choose One&gt;</v>
      </c>
      <c r="Z65" t="e">
        <v>#N/A</v>
      </c>
    </row>
    <row r="66" spans="1:26" x14ac:dyDescent="0.25">
      <c r="A66">
        <v>11</v>
      </c>
      <c r="B66">
        <v>5</v>
      </c>
      <c r="C66" t="str">
        <v>&lt;Choose One&gt;</v>
      </c>
      <c r="D66" t="str">
        <v>&lt;Choose One&gt;</v>
      </c>
      <c r="E66" t="str">
        <v>&lt;Choose One&gt;</v>
      </c>
      <c r="F66" t="e">
        <v>#N/A</v>
      </c>
      <c r="G66" t="e">
        <v>#N/A</v>
      </c>
      <c r="H66" t="e">
        <v>#N/A</v>
      </c>
      <c r="I66" t="e">
        <v>#N/A</v>
      </c>
      <c r="J66" t="e">
        <v>#N/A</v>
      </c>
      <c r="K66" s="92" t="e">
        <v>#N/A</v>
      </c>
      <c r="L66" s="92" t="e">
        <v>#N/A</v>
      </c>
      <c r="M66" s="92" t="e">
        <v>#N/A</v>
      </c>
      <c r="N66" s="92" t="e">
        <v>#N/A</v>
      </c>
      <c r="O66" t="str">
        <v>&lt;Choose One&gt;</v>
      </c>
      <c r="P66" t="str">
        <v>&lt;Choose One&gt;</v>
      </c>
      <c r="Q66" t="e">
        <v>#N/A</v>
      </c>
      <c r="R66" t="str">
        <v>&lt;Choose One&gt;</v>
      </c>
      <c r="S66" t="e">
        <v>#N/A</v>
      </c>
      <c r="T66" t="str">
        <v>&lt;Choose One&gt;</v>
      </c>
      <c r="U66" t="str">
        <v>&lt;Choose One&gt;</v>
      </c>
      <c r="V66" t="str">
        <v>&lt;Choose One&gt;</v>
      </c>
      <c r="W66" t="e">
        <v>#N/A</v>
      </c>
      <c r="X66" t="e">
        <v>#N/A</v>
      </c>
      <c r="Y66" t="str">
        <v>&lt;Choose One&gt;</v>
      </c>
      <c r="Z66" t="e">
        <v>#N/A</v>
      </c>
    </row>
    <row r="67" spans="1:26" x14ac:dyDescent="0.25">
      <c r="A67">
        <v>11</v>
      </c>
      <c r="B67">
        <v>6</v>
      </c>
      <c r="C67" t="str">
        <v>&lt;Choose One&gt;</v>
      </c>
      <c r="D67" t="str">
        <v>&lt;Choose One&gt;</v>
      </c>
      <c r="E67" t="str">
        <v>&lt;Choose One&gt;</v>
      </c>
      <c r="F67" t="e">
        <v>#N/A</v>
      </c>
      <c r="G67" t="e">
        <v>#N/A</v>
      </c>
      <c r="H67" t="e">
        <v>#N/A</v>
      </c>
      <c r="I67" t="e">
        <v>#N/A</v>
      </c>
      <c r="J67" t="e">
        <v>#N/A</v>
      </c>
      <c r="K67" s="92" t="e">
        <v>#N/A</v>
      </c>
      <c r="L67" s="92" t="e">
        <v>#N/A</v>
      </c>
      <c r="M67" s="92" t="e">
        <v>#N/A</v>
      </c>
      <c r="N67" s="92" t="e">
        <v>#N/A</v>
      </c>
      <c r="O67" t="str">
        <v>&lt;Choose One&gt;</v>
      </c>
      <c r="P67" t="str">
        <v>&lt;Choose One&gt;</v>
      </c>
      <c r="Q67" t="e">
        <v>#N/A</v>
      </c>
      <c r="R67" t="str">
        <v>&lt;Choose One&gt;</v>
      </c>
      <c r="S67" t="e">
        <v>#N/A</v>
      </c>
      <c r="T67" t="str">
        <v>&lt;Choose One&gt;</v>
      </c>
      <c r="U67" t="str">
        <v>&lt;Choose One&gt;</v>
      </c>
      <c r="V67" t="str">
        <v>&lt;Choose One&gt;</v>
      </c>
      <c r="W67" t="e">
        <v>#N/A</v>
      </c>
      <c r="X67" t="e">
        <v>#N/A</v>
      </c>
      <c r="Y67" t="str">
        <v>&lt;Choose One&gt;</v>
      </c>
      <c r="Z67" t="e">
        <v>#N/A</v>
      </c>
    </row>
    <row r="68" spans="1:26" x14ac:dyDescent="0.25">
      <c r="A68">
        <v>12</v>
      </c>
      <c r="B68">
        <v>1</v>
      </c>
      <c r="C68" t="str">
        <f t="array" ref="C68:V73">IF(ISBLANK('AMD RATA Form'!A243:T248),NA(), 'AMD RATA Form'!A243:T248)</f>
        <v>&lt;Choose One&gt;</v>
      </c>
      <c r="D68" t="str">
        <v>&lt;Choose One&gt;</v>
      </c>
      <c r="E68" t="str">
        <v>&lt;Choose One&gt;</v>
      </c>
      <c r="F68" t="e">
        <v>#N/A</v>
      </c>
      <c r="G68" t="e">
        <v>#N/A</v>
      </c>
      <c r="H68" t="e">
        <v>#N/A</v>
      </c>
      <c r="I68" t="e">
        <v>#N/A</v>
      </c>
      <c r="J68" t="e">
        <v>#N/A</v>
      </c>
      <c r="K68" s="92" t="e">
        <v>#N/A</v>
      </c>
      <c r="L68" s="92" t="e">
        <v>#N/A</v>
      </c>
      <c r="M68" s="92" t="e">
        <v>#N/A</v>
      </c>
      <c r="N68" s="92" t="e">
        <v>#N/A</v>
      </c>
      <c r="O68" t="str">
        <v>&lt;Choose One&gt;</v>
      </c>
      <c r="P68" t="str">
        <v>&lt;Choose One&gt;</v>
      </c>
      <c r="Q68" t="e">
        <v>#N/A</v>
      </c>
      <c r="R68" t="str">
        <v>&lt;Choose One&gt;</v>
      </c>
      <c r="S68" t="e">
        <v>#N/A</v>
      </c>
      <c r="T68" t="str">
        <v>&lt;Choose One&gt;</v>
      </c>
      <c r="U68" t="str">
        <v>&lt;Choose One&gt;</v>
      </c>
      <c r="V68" t="str">
        <v>&lt;Choose One&gt;</v>
      </c>
      <c r="W68" t="e">
        <f t="array" ref="W68:Z73">IF(ISBLANK('AMD RATA Form'!AA243:AD248),NA(), 'AMD RATA Form'!AA243:AD248)</f>
        <v>#N/A</v>
      </c>
      <c r="X68" t="e">
        <v>#N/A</v>
      </c>
      <c r="Y68" t="str">
        <v>&lt;Choose One&gt;</v>
      </c>
      <c r="Z68" t="e">
        <v>#N/A</v>
      </c>
    </row>
    <row r="69" spans="1:26" x14ac:dyDescent="0.25">
      <c r="A69">
        <v>12</v>
      </c>
      <c r="B69">
        <v>2</v>
      </c>
      <c r="C69" t="str">
        <v>&lt;Choose One&gt;</v>
      </c>
      <c r="D69" t="str">
        <v>&lt;Choose One&gt;</v>
      </c>
      <c r="E69" t="str">
        <v>&lt;Choose One&gt;</v>
      </c>
      <c r="F69" t="e">
        <v>#N/A</v>
      </c>
      <c r="G69" t="e">
        <v>#N/A</v>
      </c>
      <c r="H69" t="e">
        <v>#N/A</v>
      </c>
      <c r="I69" t="e">
        <v>#N/A</v>
      </c>
      <c r="J69" t="e">
        <v>#N/A</v>
      </c>
      <c r="K69" s="92" t="e">
        <v>#N/A</v>
      </c>
      <c r="L69" s="92" t="e">
        <v>#N/A</v>
      </c>
      <c r="M69" s="92" t="e">
        <v>#N/A</v>
      </c>
      <c r="N69" s="92" t="e">
        <v>#N/A</v>
      </c>
      <c r="O69" t="str">
        <v>&lt;Choose One&gt;</v>
      </c>
      <c r="P69" t="str">
        <v>&lt;Choose One&gt;</v>
      </c>
      <c r="Q69" t="e">
        <v>#N/A</v>
      </c>
      <c r="R69" t="str">
        <v>&lt;Choose One&gt;</v>
      </c>
      <c r="S69" t="e">
        <v>#N/A</v>
      </c>
      <c r="T69" t="str">
        <v>&lt;Choose One&gt;</v>
      </c>
      <c r="U69" t="str">
        <v>&lt;Choose One&gt;</v>
      </c>
      <c r="V69" t="str">
        <v>&lt;Choose One&gt;</v>
      </c>
      <c r="W69" t="e">
        <v>#N/A</v>
      </c>
      <c r="X69" t="e">
        <v>#N/A</v>
      </c>
      <c r="Y69" t="str">
        <v>&lt;Choose One&gt;</v>
      </c>
      <c r="Z69" t="e">
        <v>#N/A</v>
      </c>
    </row>
    <row r="70" spans="1:26" x14ac:dyDescent="0.25">
      <c r="A70">
        <v>12</v>
      </c>
      <c r="B70">
        <v>3</v>
      </c>
      <c r="C70" t="str">
        <v>&lt;Choose One&gt;</v>
      </c>
      <c r="D70" t="str">
        <v>&lt;Choose One&gt;</v>
      </c>
      <c r="E70" t="str">
        <v>&lt;Choose One&gt;</v>
      </c>
      <c r="F70" t="e">
        <v>#N/A</v>
      </c>
      <c r="G70" t="e">
        <v>#N/A</v>
      </c>
      <c r="H70" t="e">
        <v>#N/A</v>
      </c>
      <c r="I70" t="e">
        <v>#N/A</v>
      </c>
      <c r="J70" t="e">
        <v>#N/A</v>
      </c>
      <c r="K70" s="92" t="e">
        <v>#N/A</v>
      </c>
      <c r="L70" s="92" t="e">
        <v>#N/A</v>
      </c>
      <c r="M70" s="92" t="e">
        <v>#N/A</v>
      </c>
      <c r="N70" s="92" t="e">
        <v>#N/A</v>
      </c>
      <c r="O70" t="str">
        <v>&lt;Choose One&gt;</v>
      </c>
      <c r="P70" t="str">
        <v>&lt;Choose One&gt;</v>
      </c>
      <c r="Q70" t="e">
        <v>#N/A</v>
      </c>
      <c r="R70" t="str">
        <v>&lt;Choose One&gt;</v>
      </c>
      <c r="S70" t="e">
        <v>#N/A</v>
      </c>
      <c r="T70" t="str">
        <v>&lt;Choose One&gt;</v>
      </c>
      <c r="U70" t="str">
        <v>&lt;Choose One&gt;</v>
      </c>
      <c r="V70" t="str">
        <v>&lt;Choose One&gt;</v>
      </c>
      <c r="W70" t="e">
        <v>#N/A</v>
      </c>
      <c r="X70" t="e">
        <v>#N/A</v>
      </c>
      <c r="Y70" t="str">
        <v>&lt;Choose One&gt;</v>
      </c>
      <c r="Z70" t="e">
        <v>#N/A</v>
      </c>
    </row>
    <row r="71" spans="1:26" x14ac:dyDescent="0.25">
      <c r="A71">
        <v>12</v>
      </c>
      <c r="B71">
        <v>4</v>
      </c>
      <c r="C71" t="str">
        <v>&lt;Choose One&gt;</v>
      </c>
      <c r="D71" t="str">
        <v>&lt;Choose One&gt;</v>
      </c>
      <c r="E71" t="str">
        <v>&lt;Choose One&gt;</v>
      </c>
      <c r="F71" t="e">
        <v>#N/A</v>
      </c>
      <c r="G71" t="e">
        <v>#N/A</v>
      </c>
      <c r="H71" t="e">
        <v>#N/A</v>
      </c>
      <c r="I71" t="e">
        <v>#N/A</v>
      </c>
      <c r="J71" t="e">
        <v>#N/A</v>
      </c>
      <c r="K71" s="92" t="e">
        <v>#N/A</v>
      </c>
      <c r="L71" s="92" t="e">
        <v>#N/A</v>
      </c>
      <c r="M71" s="92" t="e">
        <v>#N/A</v>
      </c>
      <c r="N71" s="92" t="e">
        <v>#N/A</v>
      </c>
      <c r="O71" t="str">
        <v>&lt;Choose One&gt;</v>
      </c>
      <c r="P71" t="str">
        <v>&lt;Choose One&gt;</v>
      </c>
      <c r="Q71" t="e">
        <v>#N/A</v>
      </c>
      <c r="R71" t="str">
        <v>&lt;Choose One&gt;</v>
      </c>
      <c r="S71" t="e">
        <v>#N/A</v>
      </c>
      <c r="T71" t="str">
        <v>&lt;Choose One&gt;</v>
      </c>
      <c r="U71" t="str">
        <v>&lt;Choose One&gt;</v>
      </c>
      <c r="V71" t="str">
        <v>&lt;Choose One&gt;</v>
      </c>
      <c r="W71" t="e">
        <v>#N/A</v>
      </c>
      <c r="X71" t="e">
        <v>#N/A</v>
      </c>
      <c r="Y71" t="str">
        <v>&lt;Choose One&gt;</v>
      </c>
      <c r="Z71" t="e">
        <v>#N/A</v>
      </c>
    </row>
    <row r="72" spans="1:26" x14ac:dyDescent="0.25">
      <c r="A72">
        <v>12</v>
      </c>
      <c r="B72">
        <v>5</v>
      </c>
      <c r="C72" t="str">
        <v>&lt;Choose One&gt;</v>
      </c>
      <c r="D72" t="str">
        <v>&lt;Choose One&gt;</v>
      </c>
      <c r="E72" t="str">
        <v>&lt;Choose One&gt;</v>
      </c>
      <c r="F72" t="e">
        <v>#N/A</v>
      </c>
      <c r="G72" t="e">
        <v>#N/A</v>
      </c>
      <c r="H72" t="e">
        <v>#N/A</v>
      </c>
      <c r="I72" t="e">
        <v>#N/A</v>
      </c>
      <c r="J72" t="e">
        <v>#N/A</v>
      </c>
      <c r="K72" s="92" t="e">
        <v>#N/A</v>
      </c>
      <c r="L72" s="92" t="e">
        <v>#N/A</v>
      </c>
      <c r="M72" s="92" t="e">
        <v>#N/A</v>
      </c>
      <c r="N72" s="92" t="e">
        <v>#N/A</v>
      </c>
      <c r="O72" t="str">
        <v>&lt;Choose One&gt;</v>
      </c>
      <c r="P72" t="str">
        <v>&lt;Choose One&gt;</v>
      </c>
      <c r="Q72" t="e">
        <v>#N/A</v>
      </c>
      <c r="R72" t="str">
        <v>&lt;Choose One&gt;</v>
      </c>
      <c r="S72" t="e">
        <v>#N/A</v>
      </c>
      <c r="T72" t="str">
        <v>&lt;Choose One&gt;</v>
      </c>
      <c r="U72" t="str">
        <v>&lt;Choose One&gt;</v>
      </c>
      <c r="V72" t="str">
        <v>&lt;Choose One&gt;</v>
      </c>
      <c r="W72" t="e">
        <v>#N/A</v>
      </c>
      <c r="X72" t="e">
        <v>#N/A</v>
      </c>
      <c r="Y72" t="str">
        <v>&lt;Choose One&gt;</v>
      </c>
      <c r="Z72" t="e">
        <v>#N/A</v>
      </c>
    </row>
    <row r="73" spans="1:26" x14ac:dyDescent="0.25">
      <c r="A73">
        <v>12</v>
      </c>
      <c r="B73">
        <v>6</v>
      </c>
      <c r="C73" t="str">
        <v>&lt;Choose One&gt;</v>
      </c>
      <c r="D73" t="str">
        <v>&lt;Choose One&gt;</v>
      </c>
      <c r="E73" t="str">
        <v>&lt;Choose One&gt;</v>
      </c>
      <c r="F73" t="e">
        <v>#N/A</v>
      </c>
      <c r="G73" t="e">
        <v>#N/A</v>
      </c>
      <c r="H73" t="e">
        <v>#N/A</v>
      </c>
      <c r="I73" t="e">
        <v>#N/A</v>
      </c>
      <c r="J73" t="e">
        <v>#N/A</v>
      </c>
      <c r="K73" s="92" t="e">
        <v>#N/A</v>
      </c>
      <c r="L73" s="92" t="e">
        <v>#N/A</v>
      </c>
      <c r="M73" s="92" t="e">
        <v>#N/A</v>
      </c>
      <c r="N73" s="92" t="e">
        <v>#N/A</v>
      </c>
      <c r="O73" t="str">
        <v>&lt;Choose One&gt;</v>
      </c>
      <c r="P73" t="str">
        <v>&lt;Choose One&gt;</v>
      </c>
      <c r="Q73" t="e">
        <v>#N/A</v>
      </c>
      <c r="R73" t="str">
        <v>&lt;Choose One&gt;</v>
      </c>
      <c r="S73" t="e">
        <v>#N/A</v>
      </c>
      <c r="T73" t="str">
        <v>&lt;Choose One&gt;</v>
      </c>
      <c r="U73" t="str">
        <v>&lt;Choose One&gt;</v>
      </c>
      <c r="V73" t="str">
        <v>&lt;Choose One&gt;</v>
      </c>
      <c r="W73" t="e">
        <v>#N/A</v>
      </c>
      <c r="X73" t="e">
        <v>#N/A</v>
      </c>
      <c r="Y73" t="str">
        <v>&lt;Choose One&gt;</v>
      </c>
      <c r="Z73" t="e">
        <v>#N/A</v>
      </c>
    </row>
    <row r="74" spans="1:26" x14ac:dyDescent="0.25">
      <c r="A74">
        <v>13</v>
      </c>
      <c r="B74">
        <v>1</v>
      </c>
      <c r="C74" t="str">
        <f t="array" ref="C74:V79">IF(ISBLANK('AMD RATA Form'!A263:T268),NA(), 'AMD RATA Form'!A263:T268)</f>
        <v>&lt;Choose One&gt;</v>
      </c>
      <c r="D74" t="str">
        <v>&lt;Choose One&gt;</v>
      </c>
      <c r="E74" t="str">
        <v>&lt;Choose One&gt;</v>
      </c>
      <c r="F74" t="e">
        <v>#N/A</v>
      </c>
      <c r="G74" t="e">
        <v>#N/A</v>
      </c>
      <c r="H74" t="e">
        <v>#N/A</v>
      </c>
      <c r="I74" t="e">
        <v>#N/A</v>
      </c>
      <c r="J74" t="e">
        <v>#N/A</v>
      </c>
      <c r="K74" s="92" t="e">
        <v>#N/A</v>
      </c>
      <c r="L74" s="92" t="e">
        <v>#N/A</v>
      </c>
      <c r="M74" s="92" t="e">
        <v>#N/A</v>
      </c>
      <c r="N74" s="92" t="e">
        <v>#N/A</v>
      </c>
      <c r="O74" t="str">
        <v>&lt;Choose One&gt;</v>
      </c>
      <c r="P74" t="str">
        <v>&lt;Choose One&gt;</v>
      </c>
      <c r="Q74" t="e">
        <v>#N/A</v>
      </c>
      <c r="R74" t="str">
        <v>&lt;Choose One&gt;</v>
      </c>
      <c r="S74" t="e">
        <v>#N/A</v>
      </c>
      <c r="T74" t="str">
        <v>&lt;Choose One&gt;</v>
      </c>
      <c r="U74" t="str">
        <v>&lt;Choose One&gt;</v>
      </c>
      <c r="V74" t="str">
        <v>&lt;Choose One&gt;</v>
      </c>
      <c r="W74" t="e">
        <f t="array" ref="W74:Z79">IF(ISBLANK('AMD RATA Form'!AA263:AD268),NA(), 'AMD RATA Form'!AA263:AD268)</f>
        <v>#N/A</v>
      </c>
      <c r="X74" t="e">
        <v>#N/A</v>
      </c>
      <c r="Y74" t="str">
        <v>&lt;Choose One&gt;</v>
      </c>
      <c r="Z74" t="e">
        <v>#N/A</v>
      </c>
    </row>
    <row r="75" spans="1:26" x14ac:dyDescent="0.25">
      <c r="A75">
        <v>13</v>
      </c>
      <c r="B75">
        <v>2</v>
      </c>
      <c r="C75" t="str">
        <v>&lt;Choose One&gt;</v>
      </c>
      <c r="D75" t="str">
        <v>&lt;Choose One&gt;</v>
      </c>
      <c r="E75" t="str">
        <v>&lt;Choose One&gt;</v>
      </c>
      <c r="F75" t="e">
        <v>#N/A</v>
      </c>
      <c r="G75" t="e">
        <v>#N/A</v>
      </c>
      <c r="H75" t="e">
        <v>#N/A</v>
      </c>
      <c r="I75" t="e">
        <v>#N/A</v>
      </c>
      <c r="J75" t="e">
        <v>#N/A</v>
      </c>
      <c r="K75" s="92" t="e">
        <v>#N/A</v>
      </c>
      <c r="L75" s="92" t="e">
        <v>#N/A</v>
      </c>
      <c r="M75" s="92" t="e">
        <v>#N/A</v>
      </c>
      <c r="N75" s="92" t="e">
        <v>#N/A</v>
      </c>
      <c r="O75" t="str">
        <v>&lt;Choose One&gt;</v>
      </c>
      <c r="P75" t="str">
        <v>&lt;Choose One&gt;</v>
      </c>
      <c r="Q75" t="e">
        <v>#N/A</v>
      </c>
      <c r="R75" t="str">
        <v>&lt;Choose One&gt;</v>
      </c>
      <c r="S75" t="e">
        <v>#N/A</v>
      </c>
      <c r="T75" t="str">
        <v>&lt;Choose One&gt;</v>
      </c>
      <c r="U75" t="str">
        <v>&lt;Choose One&gt;</v>
      </c>
      <c r="V75" t="str">
        <v>&lt;Choose One&gt;</v>
      </c>
      <c r="W75" t="e">
        <v>#N/A</v>
      </c>
      <c r="X75" t="e">
        <v>#N/A</v>
      </c>
      <c r="Y75" t="str">
        <v>&lt;Choose One&gt;</v>
      </c>
      <c r="Z75" t="e">
        <v>#N/A</v>
      </c>
    </row>
    <row r="76" spans="1:26" x14ac:dyDescent="0.25">
      <c r="A76">
        <v>13</v>
      </c>
      <c r="B76">
        <v>3</v>
      </c>
      <c r="C76" t="str">
        <v>&lt;Choose One&gt;</v>
      </c>
      <c r="D76" t="str">
        <v>&lt;Choose One&gt;</v>
      </c>
      <c r="E76" t="str">
        <v>&lt;Choose One&gt;</v>
      </c>
      <c r="F76" t="e">
        <v>#N/A</v>
      </c>
      <c r="G76" t="e">
        <v>#N/A</v>
      </c>
      <c r="H76" t="e">
        <v>#N/A</v>
      </c>
      <c r="I76" t="e">
        <v>#N/A</v>
      </c>
      <c r="J76" t="e">
        <v>#N/A</v>
      </c>
      <c r="K76" s="92" t="e">
        <v>#N/A</v>
      </c>
      <c r="L76" s="92" t="e">
        <v>#N/A</v>
      </c>
      <c r="M76" s="92" t="e">
        <v>#N/A</v>
      </c>
      <c r="N76" s="92" t="e">
        <v>#N/A</v>
      </c>
      <c r="O76" t="str">
        <v>&lt;Choose One&gt;</v>
      </c>
      <c r="P76" t="str">
        <v>&lt;Choose One&gt;</v>
      </c>
      <c r="Q76" t="e">
        <v>#N/A</v>
      </c>
      <c r="R76" t="str">
        <v>&lt;Choose One&gt;</v>
      </c>
      <c r="S76" t="e">
        <v>#N/A</v>
      </c>
      <c r="T76" t="str">
        <v>&lt;Choose One&gt;</v>
      </c>
      <c r="U76" t="str">
        <v>&lt;Choose One&gt;</v>
      </c>
      <c r="V76" t="str">
        <v>&lt;Choose One&gt;</v>
      </c>
      <c r="W76" t="e">
        <v>#N/A</v>
      </c>
      <c r="X76" t="e">
        <v>#N/A</v>
      </c>
      <c r="Y76" t="str">
        <v>&lt;Choose One&gt;</v>
      </c>
      <c r="Z76" t="e">
        <v>#N/A</v>
      </c>
    </row>
    <row r="77" spans="1:26" x14ac:dyDescent="0.25">
      <c r="A77">
        <v>13</v>
      </c>
      <c r="B77">
        <v>4</v>
      </c>
      <c r="C77" t="str">
        <v>&lt;Choose One&gt;</v>
      </c>
      <c r="D77" t="str">
        <v>&lt;Choose One&gt;</v>
      </c>
      <c r="E77" t="str">
        <v>&lt;Choose One&gt;</v>
      </c>
      <c r="F77" t="e">
        <v>#N/A</v>
      </c>
      <c r="G77" t="e">
        <v>#N/A</v>
      </c>
      <c r="H77" t="e">
        <v>#N/A</v>
      </c>
      <c r="I77" t="e">
        <v>#N/A</v>
      </c>
      <c r="J77" t="e">
        <v>#N/A</v>
      </c>
      <c r="K77" s="92" t="e">
        <v>#N/A</v>
      </c>
      <c r="L77" s="92" t="e">
        <v>#N/A</v>
      </c>
      <c r="M77" s="92" t="e">
        <v>#N/A</v>
      </c>
      <c r="N77" s="92" t="e">
        <v>#N/A</v>
      </c>
      <c r="O77" t="str">
        <v>&lt;Choose One&gt;</v>
      </c>
      <c r="P77" t="str">
        <v>&lt;Choose One&gt;</v>
      </c>
      <c r="Q77" t="e">
        <v>#N/A</v>
      </c>
      <c r="R77" t="str">
        <v>&lt;Choose One&gt;</v>
      </c>
      <c r="S77" t="e">
        <v>#N/A</v>
      </c>
      <c r="T77" t="str">
        <v>&lt;Choose One&gt;</v>
      </c>
      <c r="U77" t="str">
        <v>&lt;Choose One&gt;</v>
      </c>
      <c r="V77" t="str">
        <v>&lt;Choose One&gt;</v>
      </c>
      <c r="W77" t="e">
        <v>#N/A</v>
      </c>
      <c r="X77" t="e">
        <v>#N/A</v>
      </c>
      <c r="Y77" t="str">
        <v>&lt;Choose One&gt;</v>
      </c>
      <c r="Z77" t="e">
        <v>#N/A</v>
      </c>
    </row>
    <row r="78" spans="1:26" x14ac:dyDescent="0.25">
      <c r="A78">
        <v>13</v>
      </c>
      <c r="B78">
        <v>5</v>
      </c>
      <c r="C78" t="str">
        <v>&lt;Choose One&gt;</v>
      </c>
      <c r="D78" t="str">
        <v>&lt;Choose One&gt;</v>
      </c>
      <c r="E78" t="str">
        <v>&lt;Choose One&gt;</v>
      </c>
      <c r="F78" t="e">
        <v>#N/A</v>
      </c>
      <c r="G78" t="e">
        <v>#N/A</v>
      </c>
      <c r="H78" t="e">
        <v>#N/A</v>
      </c>
      <c r="I78" t="e">
        <v>#N/A</v>
      </c>
      <c r="J78" t="e">
        <v>#N/A</v>
      </c>
      <c r="K78" s="92" t="e">
        <v>#N/A</v>
      </c>
      <c r="L78" s="92" t="e">
        <v>#N/A</v>
      </c>
      <c r="M78" s="92" t="e">
        <v>#N/A</v>
      </c>
      <c r="N78" s="92" t="e">
        <v>#N/A</v>
      </c>
      <c r="O78" t="str">
        <v>&lt;Choose One&gt;</v>
      </c>
      <c r="P78" t="str">
        <v>&lt;Choose One&gt;</v>
      </c>
      <c r="Q78" t="e">
        <v>#N/A</v>
      </c>
      <c r="R78" t="str">
        <v>&lt;Choose One&gt;</v>
      </c>
      <c r="S78" t="e">
        <v>#N/A</v>
      </c>
      <c r="T78" t="str">
        <v>&lt;Choose One&gt;</v>
      </c>
      <c r="U78" t="str">
        <v>&lt;Choose One&gt;</v>
      </c>
      <c r="V78" t="str">
        <v>&lt;Choose One&gt;</v>
      </c>
      <c r="W78" t="e">
        <v>#N/A</v>
      </c>
      <c r="X78" t="e">
        <v>#N/A</v>
      </c>
      <c r="Y78" t="str">
        <v>&lt;Choose One&gt;</v>
      </c>
      <c r="Z78" t="e">
        <v>#N/A</v>
      </c>
    </row>
    <row r="79" spans="1:26" x14ac:dyDescent="0.25">
      <c r="A79">
        <v>13</v>
      </c>
      <c r="B79">
        <v>6</v>
      </c>
      <c r="C79" t="str">
        <v>&lt;Choose One&gt;</v>
      </c>
      <c r="D79" t="str">
        <v>&lt;Choose One&gt;</v>
      </c>
      <c r="E79" t="str">
        <v>&lt;Choose One&gt;</v>
      </c>
      <c r="F79" t="e">
        <v>#N/A</v>
      </c>
      <c r="G79" t="e">
        <v>#N/A</v>
      </c>
      <c r="H79" t="e">
        <v>#N/A</v>
      </c>
      <c r="I79" t="e">
        <v>#N/A</v>
      </c>
      <c r="J79" t="e">
        <v>#N/A</v>
      </c>
      <c r="K79" s="92" t="e">
        <v>#N/A</v>
      </c>
      <c r="L79" s="92" t="e">
        <v>#N/A</v>
      </c>
      <c r="M79" s="92" t="e">
        <v>#N/A</v>
      </c>
      <c r="N79" s="92" t="e">
        <v>#N/A</v>
      </c>
      <c r="O79" t="str">
        <v>&lt;Choose One&gt;</v>
      </c>
      <c r="P79" t="str">
        <v>&lt;Choose One&gt;</v>
      </c>
      <c r="Q79" t="e">
        <v>#N/A</v>
      </c>
      <c r="R79" t="str">
        <v>&lt;Choose One&gt;</v>
      </c>
      <c r="S79" t="e">
        <v>#N/A</v>
      </c>
      <c r="T79" t="str">
        <v>&lt;Choose One&gt;</v>
      </c>
      <c r="U79" t="str">
        <v>&lt;Choose One&gt;</v>
      </c>
      <c r="V79" t="str">
        <v>&lt;Choose One&gt;</v>
      </c>
      <c r="W79" t="e">
        <v>#N/A</v>
      </c>
      <c r="X79" t="e">
        <v>#N/A</v>
      </c>
      <c r="Y79" t="str">
        <v>&lt;Choose One&gt;</v>
      </c>
      <c r="Z79" t="e">
        <v>#N/A</v>
      </c>
    </row>
    <row r="80" spans="1:26" x14ac:dyDescent="0.25">
      <c r="A80">
        <v>14</v>
      </c>
      <c r="B80">
        <v>1</v>
      </c>
      <c r="C80" t="str">
        <f t="array" ref="C80:V85">IF(ISBLANK('AMD RATA Form'!A283:T288),NA(), 'AMD RATA Form'!A283:T288)</f>
        <v>&lt;Choose One&gt;</v>
      </c>
      <c r="D80" t="str">
        <v>&lt;Choose One&gt;</v>
      </c>
      <c r="E80" t="str">
        <v>&lt;Choose One&gt;</v>
      </c>
      <c r="F80" t="e">
        <v>#N/A</v>
      </c>
      <c r="G80" t="e">
        <v>#N/A</v>
      </c>
      <c r="H80" t="e">
        <v>#N/A</v>
      </c>
      <c r="I80" t="e">
        <v>#N/A</v>
      </c>
      <c r="J80" t="e">
        <v>#N/A</v>
      </c>
      <c r="K80" s="92" t="e">
        <v>#N/A</v>
      </c>
      <c r="L80" s="92" t="e">
        <v>#N/A</v>
      </c>
      <c r="M80" s="92" t="e">
        <v>#N/A</v>
      </c>
      <c r="N80" s="92" t="e">
        <v>#N/A</v>
      </c>
      <c r="O80" t="str">
        <v>&lt;Choose One&gt;</v>
      </c>
      <c r="P80" t="str">
        <v>&lt;Choose One&gt;</v>
      </c>
      <c r="Q80" t="e">
        <v>#N/A</v>
      </c>
      <c r="R80" t="str">
        <v>&lt;Choose One&gt;</v>
      </c>
      <c r="S80" t="e">
        <v>#N/A</v>
      </c>
      <c r="T80" t="str">
        <v>&lt;Choose One&gt;</v>
      </c>
      <c r="U80" t="str">
        <v>&lt;Choose One&gt;</v>
      </c>
      <c r="V80" t="str">
        <v>&lt;Choose One&gt;</v>
      </c>
      <c r="W80" t="e">
        <f t="array" ref="W80:Z85">IF(ISBLANK('AMD RATA Form'!AA283:AD288),NA(), 'AMD RATA Form'!AA283:AD288)</f>
        <v>#N/A</v>
      </c>
      <c r="X80" t="e">
        <v>#N/A</v>
      </c>
      <c r="Y80" t="str">
        <v>&lt;Choose One&gt;</v>
      </c>
      <c r="Z80" t="e">
        <v>#N/A</v>
      </c>
    </row>
    <row r="81" spans="1:26" x14ac:dyDescent="0.25">
      <c r="A81">
        <v>14</v>
      </c>
      <c r="B81">
        <v>2</v>
      </c>
      <c r="C81" t="str">
        <v>&lt;Choose One&gt;</v>
      </c>
      <c r="D81" t="str">
        <v>&lt;Choose One&gt;</v>
      </c>
      <c r="E81" t="str">
        <v>&lt;Choose One&gt;</v>
      </c>
      <c r="F81" t="e">
        <v>#N/A</v>
      </c>
      <c r="G81" t="e">
        <v>#N/A</v>
      </c>
      <c r="H81" t="e">
        <v>#N/A</v>
      </c>
      <c r="I81" t="e">
        <v>#N/A</v>
      </c>
      <c r="J81" t="e">
        <v>#N/A</v>
      </c>
      <c r="K81" s="92" t="e">
        <v>#N/A</v>
      </c>
      <c r="L81" s="92" t="e">
        <v>#N/A</v>
      </c>
      <c r="M81" s="92" t="e">
        <v>#N/A</v>
      </c>
      <c r="N81" s="92" t="e">
        <v>#N/A</v>
      </c>
      <c r="O81" t="str">
        <v>&lt;Choose One&gt;</v>
      </c>
      <c r="P81" t="str">
        <v>&lt;Choose One&gt;</v>
      </c>
      <c r="Q81" t="e">
        <v>#N/A</v>
      </c>
      <c r="R81" t="str">
        <v>&lt;Choose One&gt;</v>
      </c>
      <c r="S81" t="e">
        <v>#N/A</v>
      </c>
      <c r="T81" t="str">
        <v>&lt;Choose One&gt;</v>
      </c>
      <c r="U81" t="str">
        <v>&lt;Choose One&gt;</v>
      </c>
      <c r="V81" t="str">
        <v>&lt;Choose One&gt;</v>
      </c>
      <c r="W81" t="e">
        <v>#N/A</v>
      </c>
      <c r="X81" t="e">
        <v>#N/A</v>
      </c>
      <c r="Y81" t="str">
        <v>&lt;Choose One&gt;</v>
      </c>
      <c r="Z81" t="e">
        <v>#N/A</v>
      </c>
    </row>
    <row r="82" spans="1:26" x14ac:dyDescent="0.25">
      <c r="A82">
        <v>14</v>
      </c>
      <c r="B82">
        <v>3</v>
      </c>
      <c r="C82" t="str">
        <v>&lt;Choose One&gt;</v>
      </c>
      <c r="D82" t="str">
        <v>&lt;Choose One&gt;</v>
      </c>
      <c r="E82" t="str">
        <v>&lt;Choose One&gt;</v>
      </c>
      <c r="F82" t="e">
        <v>#N/A</v>
      </c>
      <c r="G82" t="e">
        <v>#N/A</v>
      </c>
      <c r="H82" t="e">
        <v>#N/A</v>
      </c>
      <c r="I82" t="e">
        <v>#N/A</v>
      </c>
      <c r="J82" t="e">
        <v>#N/A</v>
      </c>
      <c r="K82" s="92" t="e">
        <v>#N/A</v>
      </c>
      <c r="L82" s="92" t="e">
        <v>#N/A</v>
      </c>
      <c r="M82" s="92" t="e">
        <v>#N/A</v>
      </c>
      <c r="N82" s="92" t="e">
        <v>#N/A</v>
      </c>
      <c r="O82" t="str">
        <v>&lt;Choose One&gt;</v>
      </c>
      <c r="P82" t="str">
        <v>&lt;Choose One&gt;</v>
      </c>
      <c r="Q82" t="e">
        <v>#N/A</v>
      </c>
      <c r="R82" t="str">
        <v>&lt;Choose One&gt;</v>
      </c>
      <c r="S82" t="e">
        <v>#N/A</v>
      </c>
      <c r="T82" t="str">
        <v>&lt;Choose One&gt;</v>
      </c>
      <c r="U82" t="str">
        <v>&lt;Choose One&gt;</v>
      </c>
      <c r="V82" t="str">
        <v>&lt;Choose One&gt;</v>
      </c>
      <c r="W82" t="e">
        <v>#N/A</v>
      </c>
      <c r="X82" t="e">
        <v>#N/A</v>
      </c>
      <c r="Y82" t="str">
        <v>&lt;Choose One&gt;</v>
      </c>
      <c r="Z82" t="e">
        <v>#N/A</v>
      </c>
    </row>
    <row r="83" spans="1:26" x14ac:dyDescent="0.25">
      <c r="A83">
        <v>14</v>
      </c>
      <c r="B83">
        <v>4</v>
      </c>
      <c r="C83" t="str">
        <v>&lt;Choose One&gt;</v>
      </c>
      <c r="D83" t="str">
        <v>&lt;Choose One&gt;</v>
      </c>
      <c r="E83" t="str">
        <v>&lt;Choose One&gt;</v>
      </c>
      <c r="F83" t="e">
        <v>#N/A</v>
      </c>
      <c r="G83" t="e">
        <v>#N/A</v>
      </c>
      <c r="H83" t="e">
        <v>#N/A</v>
      </c>
      <c r="I83" t="e">
        <v>#N/A</v>
      </c>
      <c r="J83" t="e">
        <v>#N/A</v>
      </c>
      <c r="K83" s="92" t="e">
        <v>#N/A</v>
      </c>
      <c r="L83" s="92" t="e">
        <v>#N/A</v>
      </c>
      <c r="M83" s="92" t="e">
        <v>#N/A</v>
      </c>
      <c r="N83" s="92" t="e">
        <v>#N/A</v>
      </c>
      <c r="O83" t="str">
        <v>&lt;Choose One&gt;</v>
      </c>
      <c r="P83" t="str">
        <v>&lt;Choose One&gt;</v>
      </c>
      <c r="Q83" t="e">
        <v>#N/A</v>
      </c>
      <c r="R83" t="str">
        <v>&lt;Choose One&gt;</v>
      </c>
      <c r="S83" t="e">
        <v>#N/A</v>
      </c>
      <c r="T83" t="str">
        <v>&lt;Choose One&gt;</v>
      </c>
      <c r="U83" t="str">
        <v>&lt;Choose One&gt;</v>
      </c>
      <c r="V83" t="str">
        <v>&lt;Choose One&gt;</v>
      </c>
      <c r="W83" t="e">
        <v>#N/A</v>
      </c>
      <c r="X83" t="e">
        <v>#N/A</v>
      </c>
      <c r="Y83" t="str">
        <v>&lt;Choose One&gt;</v>
      </c>
      <c r="Z83" t="e">
        <v>#N/A</v>
      </c>
    </row>
    <row r="84" spans="1:26" x14ac:dyDescent="0.25">
      <c r="A84">
        <v>14</v>
      </c>
      <c r="B84">
        <v>5</v>
      </c>
      <c r="C84" t="str">
        <v>&lt;Choose One&gt;</v>
      </c>
      <c r="D84" t="str">
        <v>&lt;Choose One&gt;</v>
      </c>
      <c r="E84" t="str">
        <v>&lt;Choose One&gt;</v>
      </c>
      <c r="F84" t="e">
        <v>#N/A</v>
      </c>
      <c r="G84" t="e">
        <v>#N/A</v>
      </c>
      <c r="H84" t="e">
        <v>#N/A</v>
      </c>
      <c r="I84" t="e">
        <v>#N/A</v>
      </c>
      <c r="J84" t="e">
        <v>#N/A</v>
      </c>
      <c r="K84" s="92" t="e">
        <v>#N/A</v>
      </c>
      <c r="L84" s="92" t="e">
        <v>#N/A</v>
      </c>
      <c r="M84" s="92" t="e">
        <v>#N/A</v>
      </c>
      <c r="N84" s="92" t="e">
        <v>#N/A</v>
      </c>
      <c r="O84" t="str">
        <v>&lt;Choose One&gt;</v>
      </c>
      <c r="P84" t="str">
        <v>&lt;Choose One&gt;</v>
      </c>
      <c r="Q84" t="e">
        <v>#N/A</v>
      </c>
      <c r="R84" t="str">
        <v>&lt;Choose One&gt;</v>
      </c>
      <c r="S84" t="e">
        <v>#N/A</v>
      </c>
      <c r="T84" t="str">
        <v>&lt;Choose One&gt;</v>
      </c>
      <c r="U84" t="str">
        <v>&lt;Choose One&gt;</v>
      </c>
      <c r="V84" t="str">
        <v>&lt;Choose One&gt;</v>
      </c>
      <c r="W84" t="e">
        <v>#N/A</v>
      </c>
      <c r="X84" t="e">
        <v>#N/A</v>
      </c>
      <c r="Y84" t="str">
        <v>&lt;Choose One&gt;</v>
      </c>
      <c r="Z84" t="e">
        <v>#N/A</v>
      </c>
    </row>
    <row r="85" spans="1:26" x14ac:dyDescent="0.25">
      <c r="A85">
        <v>14</v>
      </c>
      <c r="B85">
        <v>6</v>
      </c>
      <c r="C85" t="str">
        <v>&lt;Choose One&gt;</v>
      </c>
      <c r="D85" t="str">
        <v>&lt;Choose One&gt;</v>
      </c>
      <c r="E85" t="str">
        <v>&lt;Choose One&gt;</v>
      </c>
      <c r="F85" t="e">
        <v>#N/A</v>
      </c>
      <c r="G85" t="e">
        <v>#N/A</v>
      </c>
      <c r="H85" t="e">
        <v>#N/A</v>
      </c>
      <c r="I85" t="e">
        <v>#N/A</v>
      </c>
      <c r="J85" t="e">
        <v>#N/A</v>
      </c>
      <c r="K85" s="92" t="e">
        <v>#N/A</v>
      </c>
      <c r="L85" s="92" t="e">
        <v>#N/A</v>
      </c>
      <c r="M85" s="92" t="e">
        <v>#N/A</v>
      </c>
      <c r="N85" s="92" t="e">
        <v>#N/A</v>
      </c>
      <c r="O85" t="str">
        <v>&lt;Choose One&gt;</v>
      </c>
      <c r="P85" t="str">
        <v>&lt;Choose One&gt;</v>
      </c>
      <c r="Q85" t="e">
        <v>#N/A</v>
      </c>
      <c r="R85" t="str">
        <v>&lt;Choose One&gt;</v>
      </c>
      <c r="S85" t="e">
        <v>#N/A</v>
      </c>
      <c r="T85" t="str">
        <v>&lt;Choose One&gt;</v>
      </c>
      <c r="U85" t="str">
        <v>&lt;Choose One&gt;</v>
      </c>
      <c r="V85" t="str">
        <v>&lt;Choose One&gt;</v>
      </c>
      <c r="W85" t="e">
        <v>#N/A</v>
      </c>
      <c r="X85" t="e">
        <v>#N/A</v>
      </c>
      <c r="Y85" t="str">
        <v>&lt;Choose One&gt;</v>
      </c>
      <c r="Z85" t="e">
        <v>#N/A</v>
      </c>
    </row>
    <row r="86" spans="1:26" x14ac:dyDescent="0.25">
      <c r="A86">
        <v>15</v>
      </c>
      <c r="B86">
        <v>1</v>
      </c>
      <c r="C86" t="str">
        <f t="array" ref="C86:V91">IF(ISBLANK('AMD RATA Form'!A303:T308),NA(), 'AMD RATA Form'!A303:T308)</f>
        <v>&lt;Choose One&gt;</v>
      </c>
      <c r="D86" t="str">
        <v>&lt;Choose One&gt;</v>
      </c>
      <c r="E86" t="str">
        <v>&lt;Choose One&gt;</v>
      </c>
      <c r="F86" t="e">
        <v>#N/A</v>
      </c>
      <c r="G86" t="e">
        <v>#N/A</v>
      </c>
      <c r="H86" t="e">
        <v>#N/A</v>
      </c>
      <c r="I86" t="e">
        <v>#N/A</v>
      </c>
      <c r="J86" t="e">
        <v>#N/A</v>
      </c>
      <c r="K86" s="92" t="e">
        <v>#N/A</v>
      </c>
      <c r="L86" s="92" t="e">
        <v>#N/A</v>
      </c>
      <c r="M86" s="92" t="e">
        <v>#N/A</v>
      </c>
      <c r="N86" s="92" t="e">
        <v>#N/A</v>
      </c>
      <c r="O86" t="str">
        <v>&lt;Choose One&gt;</v>
      </c>
      <c r="P86" t="str">
        <v>&lt;Choose One&gt;</v>
      </c>
      <c r="Q86" t="e">
        <v>#N/A</v>
      </c>
      <c r="R86" t="str">
        <v>&lt;Choose One&gt;</v>
      </c>
      <c r="S86" t="e">
        <v>#N/A</v>
      </c>
      <c r="T86" t="str">
        <v>&lt;Choose One&gt;</v>
      </c>
      <c r="U86" t="str">
        <v>&lt;Choose One&gt;</v>
      </c>
      <c r="V86" t="str">
        <v>&lt;Choose One&gt;</v>
      </c>
      <c r="W86" t="e">
        <f t="array" ref="W86:Z91">IF(ISBLANK('AMD RATA Form'!AA303:AD308),NA(), 'AMD RATA Form'!AA303:AD308)</f>
        <v>#N/A</v>
      </c>
      <c r="X86" t="e">
        <v>#N/A</v>
      </c>
      <c r="Y86" t="str">
        <v>&lt;Choose One&gt;</v>
      </c>
      <c r="Z86" t="e">
        <v>#N/A</v>
      </c>
    </row>
    <row r="87" spans="1:26" x14ac:dyDescent="0.25">
      <c r="A87">
        <v>15</v>
      </c>
      <c r="B87">
        <v>2</v>
      </c>
      <c r="C87" t="str">
        <v>&lt;Choose One&gt;</v>
      </c>
      <c r="D87" t="str">
        <v>&lt;Choose One&gt;</v>
      </c>
      <c r="E87" t="str">
        <v>&lt;Choose One&gt;</v>
      </c>
      <c r="F87" t="e">
        <v>#N/A</v>
      </c>
      <c r="G87" t="e">
        <v>#N/A</v>
      </c>
      <c r="H87" t="e">
        <v>#N/A</v>
      </c>
      <c r="I87" t="e">
        <v>#N/A</v>
      </c>
      <c r="J87" t="e">
        <v>#N/A</v>
      </c>
      <c r="K87" s="92" t="e">
        <v>#N/A</v>
      </c>
      <c r="L87" s="92" t="e">
        <v>#N/A</v>
      </c>
      <c r="M87" s="92" t="e">
        <v>#N/A</v>
      </c>
      <c r="N87" s="92" t="e">
        <v>#N/A</v>
      </c>
      <c r="O87" t="str">
        <v>&lt;Choose One&gt;</v>
      </c>
      <c r="P87" t="str">
        <v>&lt;Choose One&gt;</v>
      </c>
      <c r="Q87" t="e">
        <v>#N/A</v>
      </c>
      <c r="R87" t="str">
        <v>&lt;Choose One&gt;</v>
      </c>
      <c r="S87" t="e">
        <v>#N/A</v>
      </c>
      <c r="T87" t="str">
        <v>&lt;Choose One&gt;</v>
      </c>
      <c r="U87" t="str">
        <v>&lt;Choose One&gt;</v>
      </c>
      <c r="V87" t="str">
        <v>&lt;Choose One&gt;</v>
      </c>
      <c r="W87" t="e">
        <v>#N/A</v>
      </c>
      <c r="X87" t="e">
        <v>#N/A</v>
      </c>
      <c r="Y87" t="str">
        <v>&lt;Choose One&gt;</v>
      </c>
      <c r="Z87" t="e">
        <v>#N/A</v>
      </c>
    </row>
    <row r="88" spans="1:26" x14ac:dyDescent="0.25">
      <c r="A88">
        <v>15</v>
      </c>
      <c r="B88">
        <v>3</v>
      </c>
      <c r="C88" t="str">
        <v>&lt;Choose One&gt;</v>
      </c>
      <c r="D88" t="str">
        <v>&lt;Choose One&gt;</v>
      </c>
      <c r="E88" t="str">
        <v>&lt;Choose One&gt;</v>
      </c>
      <c r="F88" t="e">
        <v>#N/A</v>
      </c>
      <c r="G88" t="e">
        <v>#N/A</v>
      </c>
      <c r="H88" t="e">
        <v>#N/A</v>
      </c>
      <c r="I88" t="e">
        <v>#N/A</v>
      </c>
      <c r="J88" t="e">
        <v>#N/A</v>
      </c>
      <c r="K88" s="92" t="e">
        <v>#N/A</v>
      </c>
      <c r="L88" s="92" t="e">
        <v>#N/A</v>
      </c>
      <c r="M88" s="92" t="e">
        <v>#N/A</v>
      </c>
      <c r="N88" s="92" t="e">
        <v>#N/A</v>
      </c>
      <c r="O88" t="str">
        <v>&lt;Choose One&gt;</v>
      </c>
      <c r="P88" t="str">
        <v>&lt;Choose One&gt;</v>
      </c>
      <c r="Q88" t="e">
        <v>#N/A</v>
      </c>
      <c r="R88" t="str">
        <v>&lt;Choose One&gt;</v>
      </c>
      <c r="S88" t="e">
        <v>#N/A</v>
      </c>
      <c r="T88" t="str">
        <v>&lt;Choose One&gt;</v>
      </c>
      <c r="U88" t="str">
        <v>&lt;Choose One&gt;</v>
      </c>
      <c r="V88" t="str">
        <v>&lt;Choose One&gt;</v>
      </c>
      <c r="W88" t="e">
        <v>#N/A</v>
      </c>
      <c r="X88" t="e">
        <v>#N/A</v>
      </c>
      <c r="Y88" t="str">
        <v>&lt;Choose One&gt;</v>
      </c>
      <c r="Z88" t="e">
        <v>#N/A</v>
      </c>
    </row>
    <row r="89" spans="1:26" x14ac:dyDescent="0.25">
      <c r="A89">
        <v>15</v>
      </c>
      <c r="B89">
        <v>4</v>
      </c>
      <c r="C89" t="str">
        <v>&lt;Choose One&gt;</v>
      </c>
      <c r="D89" t="str">
        <v>&lt;Choose One&gt;</v>
      </c>
      <c r="E89" t="str">
        <v>&lt;Choose One&gt;</v>
      </c>
      <c r="F89" t="e">
        <v>#N/A</v>
      </c>
      <c r="G89" t="e">
        <v>#N/A</v>
      </c>
      <c r="H89" t="e">
        <v>#N/A</v>
      </c>
      <c r="I89" t="e">
        <v>#N/A</v>
      </c>
      <c r="J89" t="e">
        <v>#N/A</v>
      </c>
      <c r="K89" s="92" t="e">
        <v>#N/A</v>
      </c>
      <c r="L89" s="92" t="e">
        <v>#N/A</v>
      </c>
      <c r="M89" s="92" t="e">
        <v>#N/A</v>
      </c>
      <c r="N89" s="92" t="e">
        <v>#N/A</v>
      </c>
      <c r="O89" t="str">
        <v>&lt;Choose One&gt;</v>
      </c>
      <c r="P89" t="str">
        <v>&lt;Choose One&gt;</v>
      </c>
      <c r="Q89" t="e">
        <v>#N/A</v>
      </c>
      <c r="R89" t="str">
        <v>&lt;Choose One&gt;</v>
      </c>
      <c r="S89" t="e">
        <v>#N/A</v>
      </c>
      <c r="T89" t="str">
        <v>&lt;Choose One&gt;</v>
      </c>
      <c r="U89" t="str">
        <v>&lt;Choose One&gt;</v>
      </c>
      <c r="V89" t="str">
        <v>&lt;Choose One&gt;</v>
      </c>
      <c r="W89" t="e">
        <v>#N/A</v>
      </c>
      <c r="X89" t="e">
        <v>#N/A</v>
      </c>
      <c r="Y89" t="str">
        <v>&lt;Choose One&gt;</v>
      </c>
      <c r="Z89" t="e">
        <v>#N/A</v>
      </c>
    </row>
    <row r="90" spans="1:26" x14ac:dyDescent="0.25">
      <c r="A90">
        <v>15</v>
      </c>
      <c r="B90">
        <v>5</v>
      </c>
      <c r="C90" t="str">
        <v>&lt;Choose One&gt;</v>
      </c>
      <c r="D90" t="str">
        <v>&lt;Choose One&gt;</v>
      </c>
      <c r="E90" t="str">
        <v>&lt;Choose One&gt;</v>
      </c>
      <c r="F90" t="e">
        <v>#N/A</v>
      </c>
      <c r="G90" t="e">
        <v>#N/A</v>
      </c>
      <c r="H90" t="e">
        <v>#N/A</v>
      </c>
      <c r="I90" t="e">
        <v>#N/A</v>
      </c>
      <c r="J90" t="e">
        <v>#N/A</v>
      </c>
      <c r="K90" s="92" t="e">
        <v>#N/A</v>
      </c>
      <c r="L90" s="92" t="e">
        <v>#N/A</v>
      </c>
      <c r="M90" s="92" t="e">
        <v>#N/A</v>
      </c>
      <c r="N90" s="92" t="e">
        <v>#N/A</v>
      </c>
      <c r="O90" t="str">
        <v>&lt;Choose One&gt;</v>
      </c>
      <c r="P90" t="str">
        <v>&lt;Choose One&gt;</v>
      </c>
      <c r="Q90" t="e">
        <v>#N/A</v>
      </c>
      <c r="R90" t="str">
        <v>&lt;Choose One&gt;</v>
      </c>
      <c r="S90" t="e">
        <v>#N/A</v>
      </c>
      <c r="T90" t="str">
        <v>&lt;Choose One&gt;</v>
      </c>
      <c r="U90" t="str">
        <v>&lt;Choose One&gt;</v>
      </c>
      <c r="V90" t="str">
        <v>&lt;Choose One&gt;</v>
      </c>
      <c r="W90" t="e">
        <v>#N/A</v>
      </c>
      <c r="X90" t="e">
        <v>#N/A</v>
      </c>
      <c r="Y90" t="str">
        <v>&lt;Choose One&gt;</v>
      </c>
      <c r="Z90" t="e">
        <v>#N/A</v>
      </c>
    </row>
    <row r="91" spans="1:26" x14ac:dyDescent="0.25">
      <c r="A91">
        <v>15</v>
      </c>
      <c r="B91">
        <v>6</v>
      </c>
      <c r="C91" t="str">
        <v>&lt;Choose One&gt;</v>
      </c>
      <c r="D91" t="str">
        <v>&lt;Choose One&gt;</v>
      </c>
      <c r="E91" t="str">
        <v>&lt;Choose One&gt;</v>
      </c>
      <c r="F91" t="e">
        <v>#N/A</v>
      </c>
      <c r="G91" t="e">
        <v>#N/A</v>
      </c>
      <c r="H91" t="e">
        <v>#N/A</v>
      </c>
      <c r="I91" t="e">
        <v>#N/A</v>
      </c>
      <c r="J91" t="e">
        <v>#N/A</v>
      </c>
      <c r="K91" s="92" t="e">
        <v>#N/A</v>
      </c>
      <c r="L91" s="92" t="e">
        <v>#N/A</v>
      </c>
      <c r="M91" s="92" t="e">
        <v>#N/A</v>
      </c>
      <c r="N91" s="92" t="e">
        <v>#N/A</v>
      </c>
      <c r="O91" t="str">
        <v>&lt;Choose One&gt;</v>
      </c>
      <c r="P91" t="str">
        <v>&lt;Choose One&gt;</v>
      </c>
      <c r="Q91" t="e">
        <v>#N/A</v>
      </c>
      <c r="R91" t="str">
        <v>&lt;Choose One&gt;</v>
      </c>
      <c r="S91" t="e">
        <v>#N/A</v>
      </c>
      <c r="T91" t="str">
        <v>&lt;Choose One&gt;</v>
      </c>
      <c r="U91" t="str">
        <v>&lt;Choose One&gt;</v>
      </c>
      <c r="V91" t="str">
        <v>&lt;Choose One&gt;</v>
      </c>
      <c r="W91" t="e">
        <v>#N/A</v>
      </c>
      <c r="X91" t="e">
        <v>#N/A</v>
      </c>
      <c r="Y91" t="str">
        <v>&lt;Choose One&gt;</v>
      </c>
      <c r="Z91" t="e">
        <v>#N/A</v>
      </c>
    </row>
    <row r="92" spans="1:26" x14ac:dyDescent="0.25">
      <c r="A92">
        <v>16</v>
      </c>
      <c r="B92">
        <v>1</v>
      </c>
      <c r="C92" t="str">
        <f t="array" ref="C92:V97">IF(ISBLANK('AMD RATA Form'!A323:T328),NA(), 'AMD RATA Form'!A323:T328)</f>
        <v>&lt;Choose One&gt;</v>
      </c>
      <c r="D92" t="str">
        <v>&lt;Choose One&gt;</v>
      </c>
      <c r="E92" t="str">
        <v>&lt;Choose One&gt;</v>
      </c>
      <c r="F92" t="e">
        <v>#N/A</v>
      </c>
      <c r="G92" t="e">
        <v>#N/A</v>
      </c>
      <c r="H92" t="e">
        <v>#N/A</v>
      </c>
      <c r="I92" t="e">
        <v>#N/A</v>
      </c>
      <c r="J92" t="e">
        <v>#N/A</v>
      </c>
      <c r="K92" s="92" t="e">
        <v>#N/A</v>
      </c>
      <c r="L92" s="92" t="e">
        <v>#N/A</v>
      </c>
      <c r="M92" s="92" t="e">
        <v>#N/A</v>
      </c>
      <c r="N92" s="92" t="e">
        <v>#N/A</v>
      </c>
      <c r="O92" t="str">
        <v>&lt;Choose One&gt;</v>
      </c>
      <c r="P92" t="str">
        <v>&lt;Choose One&gt;</v>
      </c>
      <c r="Q92" t="e">
        <v>#N/A</v>
      </c>
      <c r="R92" t="str">
        <v>&lt;Choose One&gt;</v>
      </c>
      <c r="S92" t="e">
        <v>#N/A</v>
      </c>
      <c r="T92" t="str">
        <v>&lt;Choose One&gt;</v>
      </c>
      <c r="U92" t="str">
        <v>&lt;Choose One&gt;</v>
      </c>
      <c r="V92" t="str">
        <v>&lt;Choose One&gt;</v>
      </c>
      <c r="W92" t="e">
        <f t="array" ref="W92:Z97">IF(ISBLANK('AMD RATA Form'!AA323:AD328),NA(), 'AMD RATA Form'!AA323:AD328)</f>
        <v>#N/A</v>
      </c>
      <c r="X92" t="e">
        <v>#N/A</v>
      </c>
      <c r="Y92" t="str">
        <v>&lt;Choose One&gt;</v>
      </c>
      <c r="Z92" t="e">
        <v>#N/A</v>
      </c>
    </row>
    <row r="93" spans="1:26" x14ac:dyDescent="0.25">
      <c r="A93">
        <v>16</v>
      </c>
      <c r="B93">
        <v>2</v>
      </c>
      <c r="C93" t="str">
        <v>&lt;Choose One&gt;</v>
      </c>
      <c r="D93" t="str">
        <v>&lt;Choose One&gt;</v>
      </c>
      <c r="E93" t="str">
        <v>&lt;Choose One&gt;</v>
      </c>
      <c r="F93" t="e">
        <v>#N/A</v>
      </c>
      <c r="G93" t="e">
        <v>#N/A</v>
      </c>
      <c r="H93" t="e">
        <v>#N/A</v>
      </c>
      <c r="I93" t="e">
        <v>#N/A</v>
      </c>
      <c r="J93" t="e">
        <v>#N/A</v>
      </c>
      <c r="K93" s="92" t="e">
        <v>#N/A</v>
      </c>
      <c r="L93" s="92" t="e">
        <v>#N/A</v>
      </c>
      <c r="M93" s="92" t="e">
        <v>#N/A</v>
      </c>
      <c r="N93" s="92" t="e">
        <v>#N/A</v>
      </c>
      <c r="O93" t="str">
        <v>&lt;Choose One&gt;</v>
      </c>
      <c r="P93" t="str">
        <v>&lt;Choose One&gt;</v>
      </c>
      <c r="Q93" t="e">
        <v>#N/A</v>
      </c>
      <c r="R93" t="str">
        <v>&lt;Choose One&gt;</v>
      </c>
      <c r="S93" t="e">
        <v>#N/A</v>
      </c>
      <c r="T93" t="str">
        <v>&lt;Choose One&gt;</v>
      </c>
      <c r="U93" t="str">
        <v>&lt;Choose One&gt;</v>
      </c>
      <c r="V93" t="str">
        <v>&lt;Choose One&gt;</v>
      </c>
      <c r="W93" t="e">
        <v>#N/A</v>
      </c>
      <c r="X93" t="e">
        <v>#N/A</v>
      </c>
      <c r="Y93" t="str">
        <v>&lt;Choose One&gt;</v>
      </c>
      <c r="Z93" t="e">
        <v>#N/A</v>
      </c>
    </row>
    <row r="94" spans="1:26" x14ac:dyDescent="0.25">
      <c r="A94">
        <v>16</v>
      </c>
      <c r="B94">
        <v>3</v>
      </c>
      <c r="C94" t="str">
        <v>&lt;Choose One&gt;</v>
      </c>
      <c r="D94" t="str">
        <v>&lt;Choose One&gt;</v>
      </c>
      <c r="E94" t="str">
        <v>&lt;Choose One&gt;</v>
      </c>
      <c r="F94" t="e">
        <v>#N/A</v>
      </c>
      <c r="G94" t="e">
        <v>#N/A</v>
      </c>
      <c r="H94" t="e">
        <v>#N/A</v>
      </c>
      <c r="I94" t="e">
        <v>#N/A</v>
      </c>
      <c r="J94" t="e">
        <v>#N/A</v>
      </c>
      <c r="K94" s="92" t="e">
        <v>#N/A</v>
      </c>
      <c r="L94" s="92" t="e">
        <v>#N/A</v>
      </c>
      <c r="M94" s="92" t="e">
        <v>#N/A</v>
      </c>
      <c r="N94" s="92" t="e">
        <v>#N/A</v>
      </c>
      <c r="O94" t="str">
        <v>&lt;Choose One&gt;</v>
      </c>
      <c r="P94" t="str">
        <v>&lt;Choose One&gt;</v>
      </c>
      <c r="Q94" t="e">
        <v>#N/A</v>
      </c>
      <c r="R94" t="str">
        <v>&lt;Choose One&gt;</v>
      </c>
      <c r="S94" t="e">
        <v>#N/A</v>
      </c>
      <c r="T94" t="str">
        <v>&lt;Choose One&gt;</v>
      </c>
      <c r="U94" t="str">
        <v>&lt;Choose One&gt;</v>
      </c>
      <c r="V94" t="str">
        <v>&lt;Choose One&gt;</v>
      </c>
      <c r="W94" t="e">
        <v>#N/A</v>
      </c>
      <c r="X94" t="e">
        <v>#N/A</v>
      </c>
      <c r="Y94" t="str">
        <v>&lt;Choose One&gt;</v>
      </c>
      <c r="Z94" t="e">
        <v>#N/A</v>
      </c>
    </row>
    <row r="95" spans="1:26" x14ac:dyDescent="0.25">
      <c r="A95">
        <v>16</v>
      </c>
      <c r="B95">
        <v>4</v>
      </c>
      <c r="C95" t="str">
        <v>&lt;Choose One&gt;</v>
      </c>
      <c r="D95" t="str">
        <v>&lt;Choose One&gt;</v>
      </c>
      <c r="E95" t="str">
        <v>&lt;Choose One&gt;</v>
      </c>
      <c r="F95" t="e">
        <v>#N/A</v>
      </c>
      <c r="G95" t="e">
        <v>#N/A</v>
      </c>
      <c r="H95" t="e">
        <v>#N/A</v>
      </c>
      <c r="I95" t="e">
        <v>#N/A</v>
      </c>
      <c r="J95" t="e">
        <v>#N/A</v>
      </c>
      <c r="K95" s="92" t="e">
        <v>#N/A</v>
      </c>
      <c r="L95" s="92" t="e">
        <v>#N/A</v>
      </c>
      <c r="M95" s="92" t="e">
        <v>#N/A</v>
      </c>
      <c r="N95" s="92" t="e">
        <v>#N/A</v>
      </c>
      <c r="O95" t="str">
        <v>&lt;Choose One&gt;</v>
      </c>
      <c r="P95" t="str">
        <v>&lt;Choose One&gt;</v>
      </c>
      <c r="Q95" t="e">
        <v>#N/A</v>
      </c>
      <c r="R95" t="str">
        <v>&lt;Choose One&gt;</v>
      </c>
      <c r="S95" t="e">
        <v>#N/A</v>
      </c>
      <c r="T95" t="str">
        <v>&lt;Choose One&gt;</v>
      </c>
      <c r="U95" t="str">
        <v>&lt;Choose One&gt;</v>
      </c>
      <c r="V95" t="str">
        <v>&lt;Choose One&gt;</v>
      </c>
      <c r="W95" t="e">
        <v>#N/A</v>
      </c>
      <c r="X95" t="e">
        <v>#N/A</v>
      </c>
      <c r="Y95" t="str">
        <v>&lt;Choose One&gt;</v>
      </c>
      <c r="Z95" t="e">
        <v>#N/A</v>
      </c>
    </row>
    <row r="96" spans="1:26" x14ac:dyDescent="0.25">
      <c r="A96">
        <v>16</v>
      </c>
      <c r="B96">
        <v>5</v>
      </c>
      <c r="C96" t="str">
        <v>&lt;Choose One&gt;</v>
      </c>
      <c r="D96" t="str">
        <v>&lt;Choose One&gt;</v>
      </c>
      <c r="E96" t="str">
        <v>&lt;Choose One&gt;</v>
      </c>
      <c r="F96" t="e">
        <v>#N/A</v>
      </c>
      <c r="G96" t="e">
        <v>#N/A</v>
      </c>
      <c r="H96" t="e">
        <v>#N/A</v>
      </c>
      <c r="I96" t="e">
        <v>#N/A</v>
      </c>
      <c r="J96" t="e">
        <v>#N/A</v>
      </c>
      <c r="K96" s="92" t="e">
        <v>#N/A</v>
      </c>
      <c r="L96" s="92" t="e">
        <v>#N/A</v>
      </c>
      <c r="M96" s="92" t="e">
        <v>#N/A</v>
      </c>
      <c r="N96" s="92" t="e">
        <v>#N/A</v>
      </c>
      <c r="O96" t="str">
        <v>&lt;Choose One&gt;</v>
      </c>
      <c r="P96" t="str">
        <v>&lt;Choose One&gt;</v>
      </c>
      <c r="Q96" t="e">
        <v>#N/A</v>
      </c>
      <c r="R96" t="str">
        <v>&lt;Choose One&gt;</v>
      </c>
      <c r="S96" t="e">
        <v>#N/A</v>
      </c>
      <c r="T96" t="str">
        <v>&lt;Choose One&gt;</v>
      </c>
      <c r="U96" t="str">
        <v>&lt;Choose One&gt;</v>
      </c>
      <c r="V96" t="str">
        <v>&lt;Choose One&gt;</v>
      </c>
      <c r="W96" t="e">
        <v>#N/A</v>
      </c>
      <c r="X96" t="e">
        <v>#N/A</v>
      </c>
      <c r="Y96" t="str">
        <v>&lt;Choose One&gt;</v>
      </c>
      <c r="Z96" t="e">
        <v>#N/A</v>
      </c>
    </row>
    <row r="97" spans="1:26" x14ac:dyDescent="0.25">
      <c r="A97">
        <v>16</v>
      </c>
      <c r="B97">
        <v>6</v>
      </c>
      <c r="C97" t="str">
        <v>&lt;Choose One&gt;</v>
      </c>
      <c r="D97" t="str">
        <v>&lt;Choose One&gt;</v>
      </c>
      <c r="E97" t="str">
        <v>&lt;Choose One&gt;</v>
      </c>
      <c r="F97" t="e">
        <v>#N/A</v>
      </c>
      <c r="G97" t="e">
        <v>#N/A</v>
      </c>
      <c r="H97" t="e">
        <v>#N/A</v>
      </c>
      <c r="I97" t="e">
        <v>#N/A</v>
      </c>
      <c r="J97" t="e">
        <v>#N/A</v>
      </c>
      <c r="K97" s="92" t="e">
        <v>#N/A</v>
      </c>
      <c r="L97" s="92" t="e">
        <v>#N/A</v>
      </c>
      <c r="M97" s="92" t="e">
        <v>#N/A</v>
      </c>
      <c r="N97" s="92" t="e">
        <v>#N/A</v>
      </c>
      <c r="O97" t="str">
        <v>&lt;Choose One&gt;</v>
      </c>
      <c r="P97" t="str">
        <v>&lt;Choose One&gt;</v>
      </c>
      <c r="Q97" t="e">
        <v>#N/A</v>
      </c>
      <c r="R97" t="str">
        <v>&lt;Choose One&gt;</v>
      </c>
      <c r="S97" t="e">
        <v>#N/A</v>
      </c>
      <c r="T97" t="str">
        <v>&lt;Choose One&gt;</v>
      </c>
      <c r="U97" t="str">
        <v>&lt;Choose One&gt;</v>
      </c>
      <c r="V97" t="str">
        <v>&lt;Choose One&gt;</v>
      </c>
      <c r="W97" t="e">
        <v>#N/A</v>
      </c>
      <c r="X97" t="e">
        <v>#N/A</v>
      </c>
      <c r="Y97" t="str">
        <v>&lt;Choose One&gt;</v>
      </c>
      <c r="Z97" t="e">
        <v>#N/A</v>
      </c>
    </row>
    <row r="98" spans="1:26" x14ac:dyDescent="0.25">
      <c r="A98">
        <v>17</v>
      </c>
      <c r="B98">
        <v>1</v>
      </c>
      <c r="C98" t="str">
        <f t="array" ref="C98:V103">IF(ISBLANK('AMD RATA Form'!A343:T348),NA(), 'AMD RATA Form'!A343:T348)</f>
        <v>&lt;Choose One&gt;</v>
      </c>
      <c r="D98" t="str">
        <v>&lt;Choose One&gt;</v>
      </c>
      <c r="E98" t="str">
        <v>&lt;Choose One&gt;</v>
      </c>
      <c r="F98" t="e">
        <v>#N/A</v>
      </c>
      <c r="G98" t="e">
        <v>#N/A</v>
      </c>
      <c r="H98" t="e">
        <v>#N/A</v>
      </c>
      <c r="I98" t="e">
        <v>#N/A</v>
      </c>
      <c r="J98" t="e">
        <v>#N/A</v>
      </c>
      <c r="K98" s="92" t="e">
        <v>#N/A</v>
      </c>
      <c r="L98" s="92" t="e">
        <v>#N/A</v>
      </c>
      <c r="M98" s="92" t="e">
        <v>#N/A</v>
      </c>
      <c r="N98" s="92" t="e">
        <v>#N/A</v>
      </c>
      <c r="O98" t="str">
        <v>&lt;Choose One&gt;</v>
      </c>
      <c r="P98" t="str">
        <v>&lt;Choose One&gt;</v>
      </c>
      <c r="Q98" t="e">
        <v>#N/A</v>
      </c>
      <c r="R98" t="str">
        <v>&lt;Choose One&gt;</v>
      </c>
      <c r="S98" t="e">
        <v>#N/A</v>
      </c>
      <c r="T98" t="str">
        <v>&lt;Choose One&gt;</v>
      </c>
      <c r="U98" t="str">
        <v>&lt;Choose One&gt;</v>
      </c>
      <c r="V98" t="str">
        <v>&lt;Choose One&gt;</v>
      </c>
      <c r="W98" t="e">
        <f t="array" ref="W98:Z103">IF(ISBLANK('AMD RATA Form'!AA343:AD348),NA(), 'AMD RATA Form'!AA343:AD348)</f>
        <v>#N/A</v>
      </c>
      <c r="X98" t="e">
        <v>#N/A</v>
      </c>
      <c r="Y98" t="str">
        <v>&lt;Choose One&gt;</v>
      </c>
      <c r="Z98" t="e">
        <v>#N/A</v>
      </c>
    </row>
    <row r="99" spans="1:26" x14ac:dyDescent="0.25">
      <c r="A99">
        <v>17</v>
      </c>
      <c r="B99">
        <v>2</v>
      </c>
      <c r="C99" t="str">
        <v>&lt;Choose One&gt;</v>
      </c>
      <c r="D99" t="str">
        <v>&lt;Choose One&gt;</v>
      </c>
      <c r="E99" t="str">
        <v>&lt;Choose One&gt;</v>
      </c>
      <c r="F99" t="e">
        <v>#N/A</v>
      </c>
      <c r="G99" t="e">
        <v>#N/A</v>
      </c>
      <c r="H99" t="e">
        <v>#N/A</v>
      </c>
      <c r="I99" t="e">
        <v>#N/A</v>
      </c>
      <c r="J99" t="e">
        <v>#N/A</v>
      </c>
      <c r="K99" s="92" t="e">
        <v>#N/A</v>
      </c>
      <c r="L99" s="92" t="e">
        <v>#N/A</v>
      </c>
      <c r="M99" s="92" t="e">
        <v>#N/A</v>
      </c>
      <c r="N99" s="92" t="e">
        <v>#N/A</v>
      </c>
      <c r="O99" t="str">
        <v>&lt;Choose One&gt;</v>
      </c>
      <c r="P99" t="str">
        <v>&lt;Choose One&gt;</v>
      </c>
      <c r="Q99" t="e">
        <v>#N/A</v>
      </c>
      <c r="R99" t="str">
        <v>&lt;Choose One&gt;</v>
      </c>
      <c r="S99" t="e">
        <v>#N/A</v>
      </c>
      <c r="T99" t="str">
        <v>&lt;Choose One&gt;</v>
      </c>
      <c r="U99" t="str">
        <v>&lt;Choose One&gt;</v>
      </c>
      <c r="V99" t="str">
        <v>&lt;Choose One&gt;</v>
      </c>
      <c r="W99" t="e">
        <v>#N/A</v>
      </c>
      <c r="X99" t="e">
        <v>#N/A</v>
      </c>
      <c r="Y99" t="str">
        <v>&lt;Choose One&gt;</v>
      </c>
      <c r="Z99" t="e">
        <v>#N/A</v>
      </c>
    </row>
    <row r="100" spans="1:26" x14ac:dyDescent="0.25">
      <c r="A100">
        <v>17</v>
      </c>
      <c r="B100">
        <v>3</v>
      </c>
      <c r="C100" t="str">
        <v>&lt;Choose One&gt;</v>
      </c>
      <c r="D100" t="str">
        <v>&lt;Choose One&gt;</v>
      </c>
      <c r="E100" t="str">
        <v>&lt;Choose One&gt;</v>
      </c>
      <c r="F100" t="e">
        <v>#N/A</v>
      </c>
      <c r="G100" t="e">
        <v>#N/A</v>
      </c>
      <c r="H100" t="e">
        <v>#N/A</v>
      </c>
      <c r="I100" t="e">
        <v>#N/A</v>
      </c>
      <c r="J100" t="e">
        <v>#N/A</v>
      </c>
      <c r="K100" s="92" t="e">
        <v>#N/A</v>
      </c>
      <c r="L100" s="92" t="e">
        <v>#N/A</v>
      </c>
      <c r="M100" s="92" t="e">
        <v>#N/A</v>
      </c>
      <c r="N100" s="92" t="e">
        <v>#N/A</v>
      </c>
      <c r="O100" t="str">
        <v>&lt;Choose One&gt;</v>
      </c>
      <c r="P100" t="str">
        <v>&lt;Choose One&gt;</v>
      </c>
      <c r="Q100" t="e">
        <v>#N/A</v>
      </c>
      <c r="R100" t="str">
        <v>&lt;Choose One&gt;</v>
      </c>
      <c r="S100" t="e">
        <v>#N/A</v>
      </c>
      <c r="T100" t="str">
        <v>&lt;Choose One&gt;</v>
      </c>
      <c r="U100" t="str">
        <v>&lt;Choose One&gt;</v>
      </c>
      <c r="V100" t="str">
        <v>&lt;Choose One&gt;</v>
      </c>
      <c r="W100" t="e">
        <v>#N/A</v>
      </c>
      <c r="X100" t="e">
        <v>#N/A</v>
      </c>
      <c r="Y100" t="str">
        <v>&lt;Choose One&gt;</v>
      </c>
      <c r="Z100" t="e">
        <v>#N/A</v>
      </c>
    </row>
    <row r="101" spans="1:26" x14ac:dyDescent="0.25">
      <c r="A101">
        <v>17</v>
      </c>
      <c r="B101">
        <v>4</v>
      </c>
      <c r="C101" t="str">
        <v>&lt;Choose One&gt;</v>
      </c>
      <c r="D101" t="str">
        <v>&lt;Choose One&gt;</v>
      </c>
      <c r="E101" t="str">
        <v>&lt;Choose One&gt;</v>
      </c>
      <c r="F101" t="e">
        <v>#N/A</v>
      </c>
      <c r="G101" t="e">
        <v>#N/A</v>
      </c>
      <c r="H101" t="e">
        <v>#N/A</v>
      </c>
      <c r="I101" t="e">
        <v>#N/A</v>
      </c>
      <c r="J101" t="e">
        <v>#N/A</v>
      </c>
      <c r="K101" s="92" t="e">
        <v>#N/A</v>
      </c>
      <c r="L101" s="92" t="e">
        <v>#N/A</v>
      </c>
      <c r="M101" s="92" t="e">
        <v>#N/A</v>
      </c>
      <c r="N101" s="92" t="e">
        <v>#N/A</v>
      </c>
      <c r="O101" t="str">
        <v>&lt;Choose One&gt;</v>
      </c>
      <c r="P101" t="str">
        <v>&lt;Choose One&gt;</v>
      </c>
      <c r="Q101" t="e">
        <v>#N/A</v>
      </c>
      <c r="R101" t="str">
        <v>&lt;Choose One&gt;</v>
      </c>
      <c r="S101" t="e">
        <v>#N/A</v>
      </c>
      <c r="T101" t="str">
        <v>&lt;Choose One&gt;</v>
      </c>
      <c r="U101" t="str">
        <v>&lt;Choose One&gt;</v>
      </c>
      <c r="V101" t="str">
        <v>&lt;Choose One&gt;</v>
      </c>
      <c r="W101" t="e">
        <v>#N/A</v>
      </c>
      <c r="X101" t="e">
        <v>#N/A</v>
      </c>
      <c r="Y101" t="str">
        <v>&lt;Choose One&gt;</v>
      </c>
      <c r="Z101" t="e">
        <v>#N/A</v>
      </c>
    </row>
    <row r="102" spans="1:26" x14ac:dyDescent="0.25">
      <c r="A102">
        <v>17</v>
      </c>
      <c r="B102">
        <v>5</v>
      </c>
      <c r="C102" t="str">
        <v>&lt;Choose One&gt;</v>
      </c>
      <c r="D102" t="str">
        <v>&lt;Choose One&gt;</v>
      </c>
      <c r="E102" t="str">
        <v>&lt;Choose One&gt;</v>
      </c>
      <c r="F102" t="e">
        <v>#N/A</v>
      </c>
      <c r="G102" t="e">
        <v>#N/A</v>
      </c>
      <c r="H102" t="e">
        <v>#N/A</v>
      </c>
      <c r="I102" t="e">
        <v>#N/A</v>
      </c>
      <c r="J102" t="e">
        <v>#N/A</v>
      </c>
      <c r="K102" s="92" t="e">
        <v>#N/A</v>
      </c>
      <c r="L102" s="92" t="e">
        <v>#N/A</v>
      </c>
      <c r="M102" s="92" t="e">
        <v>#N/A</v>
      </c>
      <c r="N102" s="92" t="e">
        <v>#N/A</v>
      </c>
      <c r="O102" t="str">
        <v>&lt;Choose One&gt;</v>
      </c>
      <c r="P102" t="str">
        <v>&lt;Choose One&gt;</v>
      </c>
      <c r="Q102" t="e">
        <v>#N/A</v>
      </c>
      <c r="R102" t="str">
        <v>&lt;Choose One&gt;</v>
      </c>
      <c r="S102" t="e">
        <v>#N/A</v>
      </c>
      <c r="T102" t="str">
        <v>&lt;Choose One&gt;</v>
      </c>
      <c r="U102" t="str">
        <v>&lt;Choose One&gt;</v>
      </c>
      <c r="V102" t="str">
        <v>&lt;Choose One&gt;</v>
      </c>
      <c r="W102" t="e">
        <v>#N/A</v>
      </c>
      <c r="X102" t="e">
        <v>#N/A</v>
      </c>
      <c r="Y102" t="str">
        <v>&lt;Choose One&gt;</v>
      </c>
      <c r="Z102" t="e">
        <v>#N/A</v>
      </c>
    </row>
    <row r="103" spans="1:26" x14ac:dyDescent="0.25">
      <c r="A103">
        <v>17</v>
      </c>
      <c r="B103">
        <v>6</v>
      </c>
      <c r="C103" t="str">
        <v>&lt;Choose One&gt;</v>
      </c>
      <c r="D103" t="str">
        <v>&lt;Choose One&gt;</v>
      </c>
      <c r="E103" t="str">
        <v>&lt;Choose One&gt;</v>
      </c>
      <c r="F103" t="e">
        <v>#N/A</v>
      </c>
      <c r="G103" t="e">
        <v>#N/A</v>
      </c>
      <c r="H103" t="e">
        <v>#N/A</v>
      </c>
      <c r="I103" t="e">
        <v>#N/A</v>
      </c>
      <c r="J103" t="e">
        <v>#N/A</v>
      </c>
      <c r="K103" s="92" t="e">
        <v>#N/A</v>
      </c>
      <c r="L103" s="92" t="e">
        <v>#N/A</v>
      </c>
      <c r="M103" s="92" t="e">
        <v>#N/A</v>
      </c>
      <c r="N103" s="92" t="e">
        <v>#N/A</v>
      </c>
      <c r="O103" t="str">
        <v>&lt;Choose One&gt;</v>
      </c>
      <c r="P103" t="str">
        <v>&lt;Choose One&gt;</v>
      </c>
      <c r="Q103" t="e">
        <v>#N/A</v>
      </c>
      <c r="R103" t="str">
        <v>&lt;Choose One&gt;</v>
      </c>
      <c r="S103" t="e">
        <v>#N/A</v>
      </c>
      <c r="T103" t="str">
        <v>&lt;Choose One&gt;</v>
      </c>
      <c r="U103" t="str">
        <v>&lt;Choose One&gt;</v>
      </c>
      <c r="V103" t="str">
        <v>&lt;Choose One&gt;</v>
      </c>
      <c r="W103" t="e">
        <v>#N/A</v>
      </c>
      <c r="X103" t="e">
        <v>#N/A</v>
      </c>
      <c r="Y103" t="str">
        <v>&lt;Choose One&gt;</v>
      </c>
      <c r="Z103" t="e">
        <v>#N/A</v>
      </c>
    </row>
    <row r="104" spans="1:26" x14ac:dyDescent="0.25">
      <c r="A104">
        <v>18</v>
      </c>
      <c r="B104">
        <v>1</v>
      </c>
      <c r="C104" t="str">
        <f t="array" ref="C104:V109">IF(ISBLANK('AMD RATA Form'!A363:T368),NA(), 'AMD RATA Form'!A363:T368)</f>
        <v>&lt;Choose One&gt;</v>
      </c>
      <c r="D104" t="str">
        <v>&lt;Choose One&gt;</v>
      </c>
      <c r="E104" t="str">
        <v>&lt;Choose One&gt;</v>
      </c>
      <c r="F104" t="e">
        <v>#N/A</v>
      </c>
      <c r="G104" t="e">
        <v>#N/A</v>
      </c>
      <c r="H104" t="e">
        <v>#N/A</v>
      </c>
      <c r="I104" t="e">
        <v>#N/A</v>
      </c>
      <c r="J104" t="e">
        <v>#N/A</v>
      </c>
      <c r="K104" s="92" t="e">
        <v>#N/A</v>
      </c>
      <c r="L104" s="92" t="e">
        <v>#N/A</v>
      </c>
      <c r="M104" s="92" t="e">
        <v>#N/A</v>
      </c>
      <c r="N104" s="92" t="e">
        <v>#N/A</v>
      </c>
      <c r="O104" t="str">
        <v>&lt;Choose One&gt;</v>
      </c>
      <c r="P104" t="str">
        <v>&lt;Choose One&gt;</v>
      </c>
      <c r="Q104" t="e">
        <v>#N/A</v>
      </c>
      <c r="R104" t="str">
        <v>&lt;Choose One&gt;</v>
      </c>
      <c r="S104" t="e">
        <v>#N/A</v>
      </c>
      <c r="T104" t="str">
        <v>&lt;Choose One&gt;</v>
      </c>
      <c r="U104" t="str">
        <v>&lt;Choose One&gt;</v>
      </c>
      <c r="V104" t="str">
        <v>&lt;Choose One&gt;</v>
      </c>
      <c r="W104" t="e">
        <f t="array" ref="W104:Z109">IF(ISBLANK('AMD RATA Form'!AA363:AD368),NA(), 'AMD RATA Form'!AA363:AD368)</f>
        <v>#N/A</v>
      </c>
      <c r="X104" t="e">
        <v>#N/A</v>
      </c>
      <c r="Y104" t="str">
        <v>&lt;Choose One&gt;</v>
      </c>
      <c r="Z104" t="e">
        <v>#N/A</v>
      </c>
    </row>
    <row r="105" spans="1:26" x14ac:dyDescent="0.25">
      <c r="A105">
        <v>18</v>
      </c>
      <c r="B105">
        <v>2</v>
      </c>
      <c r="C105" t="str">
        <v>&lt;Choose One&gt;</v>
      </c>
      <c r="D105" t="str">
        <v>&lt;Choose One&gt;</v>
      </c>
      <c r="E105" t="str">
        <v>&lt;Choose One&gt;</v>
      </c>
      <c r="F105" t="e">
        <v>#N/A</v>
      </c>
      <c r="G105" t="e">
        <v>#N/A</v>
      </c>
      <c r="H105" t="e">
        <v>#N/A</v>
      </c>
      <c r="I105" t="e">
        <v>#N/A</v>
      </c>
      <c r="J105" t="e">
        <v>#N/A</v>
      </c>
      <c r="K105" s="92" t="e">
        <v>#N/A</v>
      </c>
      <c r="L105" s="92" t="e">
        <v>#N/A</v>
      </c>
      <c r="M105" s="92" t="e">
        <v>#N/A</v>
      </c>
      <c r="N105" s="92" t="e">
        <v>#N/A</v>
      </c>
      <c r="O105" t="str">
        <v>&lt;Choose One&gt;</v>
      </c>
      <c r="P105" t="str">
        <v>&lt;Choose One&gt;</v>
      </c>
      <c r="Q105" t="e">
        <v>#N/A</v>
      </c>
      <c r="R105" t="str">
        <v>&lt;Choose One&gt;</v>
      </c>
      <c r="S105" t="e">
        <v>#N/A</v>
      </c>
      <c r="T105" t="str">
        <v>&lt;Choose One&gt;</v>
      </c>
      <c r="U105" t="str">
        <v>&lt;Choose One&gt;</v>
      </c>
      <c r="V105" t="str">
        <v>&lt;Choose One&gt;</v>
      </c>
      <c r="W105" t="e">
        <v>#N/A</v>
      </c>
      <c r="X105" t="e">
        <v>#N/A</v>
      </c>
      <c r="Y105" t="str">
        <v>&lt;Choose One&gt;</v>
      </c>
      <c r="Z105" t="e">
        <v>#N/A</v>
      </c>
    </row>
    <row r="106" spans="1:26" x14ac:dyDescent="0.25">
      <c r="A106">
        <v>18</v>
      </c>
      <c r="B106">
        <v>3</v>
      </c>
      <c r="C106" t="str">
        <v>&lt;Choose One&gt;</v>
      </c>
      <c r="D106" t="str">
        <v>&lt;Choose One&gt;</v>
      </c>
      <c r="E106" t="str">
        <v>&lt;Choose One&gt;</v>
      </c>
      <c r="F106" t="e">
        <v>#N/A</v>
      </c>
      <c r="G106" t="e">
        <v>#N/A</v>
      </c>
      <c r="H106" t="e">
        <v>#N/A</v>
      </c>
      <c r="I106" t="e">
        <v>#N/A</v>
      </c>
      <c r="J106" t="e">
        <v>#N/A</v>
      </c>
      <c r="K106" s="92" t="e">
        <v>#N/A</v>
      </c>
      <c r="L106" s="92" t="e">
        <v>#N/A</v>
      </c>
      <c r="M106" s="92" t="e">
        <v>#N/A</v>
      </c>
      <c r="N106" s="92" t="e">
        <v>#N/A</v>
      </c>
      <c r="O106" t="str">
        <v>&lt;Choose One&gt;</v>
      </c>
      <c r="P106" t="str">
        <v>&lt;Choose One&gt;</v>
      </c>
      <c r="Q106" t="e">
        <v>#N/A</v>
      </c>
      <c r="R106" t="str">
        <v>&lt;Choose One&gt;</v>
      </c>
      <c r="S106" t="e">
        <v>#N/A</v>
      </c>
      <c r="T106" t="str">
        <v>&lt;Choose One&gt;</v>
      </c>
      <c r="U106" t="str">
        <v>&lt;Choose One&gt;</v>
      </c>
      <c r="V106" t="str">
        <v>&lt;Choose One&gt;</v>
      </c>
      <c r="W106" t="e">
        <v>#N/A</v>
      </c>
      <c r="X106" t="e">
        <v>#N/A</v>
      </c>
      <c r="Y106" t="str">
        <v>&lt;Choose One&gt;</v>
      </c>
      <c r="Z106" t="e">
        <v>#N/A</v>
      </c>
    </row>
    <row r="107" spans="1:26" x14ac:dyDescent="0.25">
      <c r="A107">
        <v>18</v>
      </c>
      <c r="B107">
        <v>4</v>
      </c>
      <c r="C107" t="str">
        <v>&lt;Choose One&gt;</v>
      </c>
      <c r="D107" t="str">
        <v>&lt;Choose One&gt;</v>
      </c>
      <c r="E107" t="str">
        <v>&lt;Choose One&gt;</v>
      </c>
      <c r="F107" t="e">
        <v>#N/A</v>
      </c>
      <c r="G107" t="e">
        <v>#N/A</v>
      </c>
      <c r="H107" t="e">
        <v>#N/A</v>
      </c>
      <c r="I107" t="e">
        <v>#N/A</v>
      </c>
      <c r="J107" t="e">
        <v>#N/A</v>
      </c>
      <c r="K107" s="92" t="e">
        <v>#N/A</v>
      </c>
      <c r="L107" s="92" t="e">
        <v>#N/A</v>
      </c>
      <c r="M107" s="92" t="e">
        <v>#N/A</v>
      </c>
      <c r="N107" s="92" t="e">
        <v>#N/A</v>
      </c>
      <c r="O107" t="str">
        <v>&lt;Choose One&gt;</v>
      </c>
      <c r="P107" t="str">
        <v>&lt;Choose One&gt;</v>
      </c>
      <c r="Q107" t="e">
        <v>#N/A</v>
      </c>
      <c r="R107" t="str">
        <v>&lt;Choose One&gt;</v>
      </c>
      <c r="S107" t="e">
        <v>#N/A</v>
      </c>
      <c r="T107" t="str">
        <v>&lt;Choose One&gt;</v>
      </c>
      <c r="U107" t="str">
        <v>&lt;Choose One&gt;</v>
      </c>
      <c r="V107" t="str">
        <v>&lt;Choose One&gt;</v>
      </c>
      <c r="W107" t="e">
        <v>#N/A</v>
      </c>
      <c r="X107" t="e">
        <v>#N/A</v>
      </c>
      <c r="Y107" t="str">
        <v>&lt;Choose One&gt;</v>
      </c>
      <c r="Z107" t="e">
        <v>#N/A</v>
      </c>
    </row>
    <row r="108" spans="1:26" x14ac:dyDescent="0.25">
      <c r="A108">
        <v>18</v>
      </c>
      <c r="B108">
        <v>5</v>
      </c>
      <c r="C108" t="str">
        <v>&lt;Choose One&gt;</v>
      </c>
      <c r="D108" t="str">
        <v>&lt;Choose One&gt;</v>
      </c>
      <c r="E108" t="str">
        <v>&lt;Choose One&gt;</v>
      </c>
      <c r="F108" t="e">
        <v>#N/A</v>
      </c>
      <c r="G108" t="e">
        <v>#N/A</v>
      </c>
      <c r="H108" t="e">
        <v>#N/A</v>
      </c>
      <c r="I108" t="e">
        <v>#N/A</v>
      </c>
      <c r="J108" t="e">
        <v>#N/A</v>
      </c>
      <c r="K108" s="92" t="e">
        <v>#N/A</v>
      </c>
      <c r="L108" s="92" t="e">
        <v>#N/A</v>
      </c>
      <c r="M108" s="92" t="e">
        <v>#N/A</v>
      </c>
      <c r="N108" s="92" t="e">
        <v>#N/A</v>
      </c>
      <c r="O108" t="str">
        <v>&lt;Choose One&gt;</v>
      </c>
      <c r="P108" t="str">
        <v>&lt;Choose One&gt;</v>
      </c>
      <c r="Q108" t="e">
        <v>#N/A</v>
      </c>
      <c r="R108" t="str">
        <v>&lt;Choose One&gt;</v>
      </c>
      <c r="S108" t="e">
        <v>#N/A</v>
      </c>
      <c r="T108" t="str">
        <v>&lt;Choose One&gt;</v>
      </c>
      <c r="U108" t="str">
        <v>&lt;Choose One&gt;</v>
      </c>
      <c r="V108" t="str">
        <v>&lt;Choose One&gt;</v>
      </c>
      <c r="W108" t="e">
        <v>#N/A</v>
      </c>
      <c r="X108" t="e">
        <v>#N/A</v>
      </c>
      <c r="Y108" t="str">
        <v>&lt;Choose One&gt;</v>
      </c>
      <c r="Z108" t="e">
        <v>#N/A</v>
      </c>
    </row>
    <row r="109" spans="1:26" x14ac:dyDescent="0.25">
      <c r="A109">
        <v>18</v>
      </c>
      <c r="B109">
        <v>6</v>
      </c>
      <c r="C109" t="str">
        <v>&lt;Choose One&gt;</v>
      </c>
      <c r="D109" t="str">
        <v>&lt;Choose One&gt;</v>
      </c>
      <c r="E109" t="str">
        <v>&lt;Choose One&gt;</v>
      </c>
      <c r="F109" t="e">
        <v>#N/A</v>
      </c>
      <c r="G109" t="e">
        <v>#N/A</v>
      </c>
      <c r="H109" t="e">
        <v>#N/A</v>
      </c>
      <c r="I109" t="e">
        <v>#N/A</v>
      </c>
      <c r="J109" t="e">
        <v>#N/A</v>
      </c>
      <c r="K109" s="92" t="e">
        <v>#N/A</v>
      </c>
      <c r="L109" s="92" t="e">
        <v>#N/A</v>
      </c>
      <c r="M109" s="92" t="e">
        <v>#N/A</v>
      </c>
      <c r="N109" s="92" t="e">
        <v>#N/A</v>
      </c>
      <c r="O109" t="str">
        <v>&lt;Choose One&gt;</v>
      </c>
      <c r="P109" t="str">
        <v>&lt;Choose One&gt;</v>
      </c>
      <c r="Q109" t="e">
        <v>#N/A</v>
      </c>
      <c r="R109" t="str">
        <v>&lt;Choose One&gt;</v>
      </c>
      <c r="S109" t="e">
        <v>#N/A</v>
      </c>
      <c r="T109" t="str">
        <v>&lt;Choose One&gt;</v>
      </c>
      <c r="U109" t="str">
        <v>&lt;Choose One&gt;</v>
      </c>
      <c r="V109" t="str">
        <v>&lt;Choose One&gt;</v>
      </c>
      <c r="W109" t="e">
        <v>#N/A</v>
      </c>
      <c r="X109" t="e">
        <v>#N/A</v>
      </c>
      <c r="Y109" t="str">
        <v>&lt;Choose One&gt;</v>
      </c>
      <c r="Z109" t="e">
        <v>#N/A</v>
      </c>
    </row>
    <row r="110" spans="1:26" x14ac:dyDescent="0.25">
      <c r="A110">
        <v>19</v>
      </c>
      <c r="B110">
        <v>1</v>
      </c>
      <c r="C110" t="str">
        <f t="array" ref="C110:V115">IF(ISBLANK('AMD RATA Form'!A383:T388),NA(), 'AMD RATA Form'!A383:T388)</f>
        <v>&lt;Choose One&gt;</v>
      </c>
      <c r="D110" t="str">
        <v>&lt;Choose One&gt;</v>
      </c>
      <c r="E110" t="str">
        <v>&lt;Choose One&gt;</v>
      </c>
      <c r="F110" t="e">
        <v>#N/A</v>
      </c>
      <c r="G110" t="e">
        <v>#N/A</v>
      </c>
      <c r="H110" t="e">
        <v>#N/A</v>
      </c>
      <c r="I110" t="e">
        <v>#N/A</v>
      </c>
      <c r="J110" t="e">
        <v>#N/A</v>
      </c>
      <c r="K110" s="92" t="e">
        <v>#N/A</v>
      </c>
      <c r="L110" s="92" t="e">
        <v>#N/A</v>
      </c>
      <c r="M110" s="92" t="e">
        <v>#N/A</v>
      </c>
      <c r="N110" s="92" t="e">
        <v>#N/A</v>
      </c>
      <c r="O110" t="str">
        <v>&lt;Choose One&gt;</v>
      </c>
      <c r="P110" t="str">
        <v>&lt;Choose One&gt;</v>
      </c>
      <c r="Q110" t="e">
        <v>#N/A</v>
      </c>
      <c r="R110" t="str">
        <v>&lt;Choose One&gt;</v>
      </c>
      <c r="S110" t="e">
        <v>#N/A</v>
      </c>
      <c r="T110" t="str">
        <v>&lt;Choose One&gt;</v>
      </c>
      <c r="U110" t="str">
        <v>&lt;Choose One&gt;</v>
      </c>
      <c r="V110" t="str">
        <v>&lt;Choose One&gt;</v>
      </c>
      <c r="W110" t="e">
        <f t="array" ref="W110:Z115">IF(ISBLANK('AMD RATA Form'!AA383:AD388),NA(), 'AMD RATA Form'!AA383:AD388)</f>
        <v>#N/A</v>
      </c>
      <c r="X110" t="e">
        <v>#N/A</v>
      </c>
      <c r="Y110" t="str">
        <v>&lt;Choose One&gt;</v>
      </c>
      <c r="Z110" t="e">
        <v>#N/A</v>
      </c>
    </row>
    <row r="111" spans="1:26" x14ac:dyDescent="0.25">
      <c r="A111">
        <v>19</v>
      </c>
      <c r="B111">
        <v>2</v>
      </c>
      <c r="C111" t="str">
        <v>&lt;Choose One&gt;</v>
      </c>
      <c r="D111" t="str">
        <v>&lt;Choose One&gt;</v>
      </c>
      <c r="E111" t="str">
        <v>&lt;Choose One&gt;</v>
      </c>
      <c r="F111" t="e">
        <v>#N/A</v>
      </c>
      <c r="G111" t="e">
        <v>#N/A</v>
      </c>
      <c r="H111" t="e">
        <v>#N/A</v>
      </c>
      <c r="I111" t="e">
        <v>#N/A</v>
      </c>
      <c r="J111" t="e">
        <v>#N/A</v>
      </c>
      <c r="K111" s="92" t="e">
        <v>#N/A</v>
      </c>
      <c r="L111" s="92" t="e">
        <v>#N/A</v>
      </c>
      <c r="M111" s="92" t="e">
        <v>#N/A</v>
      </c>
      <c r="N111" s="92" t="e">
        <v>#N/A</v>
      </c>
      <c r="O111" t="str">
        <v>&lt;Choose One&gt;</v>
      </c>
      <c r="P111" t="str">
        <v>&lt;Choose One&gt;</v>
      </c>
      <c r="Q111" t="e">
        <v>#N/A</v>
      </c>
      <c r="R111" t="str">
        <v>&lt;Choose One&gt;</v>
      </c>
      <c r="S111" t="e">
        <v>#N/A</v>
      </c>
      <c r="T111" t="str">
        <v>&lt;Choose One&gt;</v>
      </c>
      <c r="U111" t="str">
        <v>&lt;Choose One&gt;</v>
      </c>
      <c r="V111" t="str">
        <v>&lt;Choose One&gt;</v>
      </c>
      <c r="W111" t="e">
        <v>#N/A</v>
      </c>
      <c r="X111" t="e">
        <v>#N/A</v>
      </c>
      <c r="Y111" t="str">
        <v>&lt;Choose One&gt;</v>
      </c>
      <c r="Z111" t="e">
        <v>#N/A</v>
      </c>
    </row>
    <row r="112" spans="1:26" x14ac:dyDescent="0.25">
      <c r="A112">
        <v>19</v>
      </c>
      <c r="B112">
        <v>3</v>
      </c>
      <c r="C112" t="str">
        <v>&lt;Choose One&gt;</v>
      </c>
      <c r="D112" t="str">
        <v>&lt;Choose One&gt;</v>
      </c>
      <c r="E112" t="str">
        <v>&lt;Choose One&gt;</v>
      </c>
      <c r="F112" t="e">
        <v>#N/A</v>
      </c>
      <c r="G112" t="e">
        <v>#N/A</v>
      </c>
      <c r="H112" t="e">
        <v>#N/A</v>
      </c>
      <c r="I112" t="e">
        <v>#N/A</v>
      </c>
      <c r="J112" t="e">
        <v>#N/A</v>
      </c>
      <c r="K112" s="92" t="e">
        <v>#N/A</v>
      </c>
      <c r="L112" s="92" t="e">
        <v>#N/A</v>
      </c>
      <c r="M112" s="92" t="e">
        <v>#N/A</v>
      </c>
      <c r="N112" s="92" t="e">
        <v>#N/A</v>
      </c>
      <c r="O112" t="str">
        <v>&lt;Choose One&gt;</v>
      </c>
      <c r="P112" t="str">
        <v>&lt;Choose One&gt;</v>
      </c>
      <c r="Q112" t="e">
        <v>#N/A</v>
      </c>
      <c r="R112" t="str">
        <v>&lt;Choose One&gt;</v>
      </c>
      <c r="S112" t="e">
        <v>#N/A</v>
      </c>
      <c r="T112" t="str">
        <v>&lt;Choose One&gt;</v>
      </c>
      <c r="U112" t="str">
        <v>&lt;Choose One&gt;</v>
      </c>
      <c r="V112" t="str">
        <v>&lt;Choose One&gt;</v>
      </c>
      <c r="W112" t="e">
        <v>#N/A</v>
      </c>
      <c r="X112" t="e">
        <v>#N/A</v>
      </c>
      <c r="Y112" t="str">
        <v>&lt;Choose One&gt;</v>
      </c>
      <c r="Z112" t="e">
        <v>#N/A</v>
      </c>
    </row>
    <row r="113" spans="1:26" x14ac:dyDescent="0.25">
      <c r="A113">
        <v>19</v>
      </c>
      <c r="B113">
        <v>4</v>
      </c>
      <c r="C113" t="str">
        <v>&lt;Choose One&gt;</v>
      </c>
      <c r="D113" t="str">
        <v>&lt;Choose One&gt;</v>
      </c>
      <c r="E113" t="str">
        <v>&lt;Choose One&gt;</v>
      </c>
      <c r="F113" t="e">
        <v>#N/A</v>
      </c>
      <c r="G113" t="e">
        <v>#N/A</v>
      </c>
      <c r="H113" t="e">
        <v>#N/A</v>
      </c>
      <c r="I113" t="e">
        <v>#N/A</v>
      </c>
      <c r="J113" t="e">
        <v>#N/A</v>
      </c>
      <c r="K113" s="92" t="e">
        <v>#N/A</v>
      </c>
      <c r="L113" s="92" t="e">
        <v>#N/A</v>
      </c>
      <c r="M113" s="92" t="e">
        <v>#N/A</v>
      </c>
      <c r="N113" s="92" t="e">
        <v>#N/A</v>
      </c>
      <c r="O113" t="str">
        <v>&lt;Choose One&gt;</v>
      </c>
      <c r="P113" t="str">
        <v>&lt;Choose One&gt;</v>
      </c>
      <c r="Q113" t="e">
        <v>#N/A</v>
      </c>
      <c r="R113" t="str">
        <v>&lt;Choose One&gt;</v>
      </c>
      <c r="S113" t="e">
        <v>#N/A</v>
      </c>
      <c r="T113" t="str">
        <v>&lt;Choose One&gt;</v>
      </c>
      <c r="U113" t="str">
        <v>&lt;Choose One&gt;</v>
      </c>
      <c r="V113" t="str">
        <v>&lt;Choose One&gt;</v>
      </c>
      <c r="W113" t="e">
        <v>#N/A</v>
      </c>
      <c r="X113" t="e">
        <v>#N/A</v>
      </c>
      <c r="Y113" t="str">
        <v>&lt;Choose One&gt;</v>
      </c>
      <c r="Z113" t="e">
        <v>#N/A</v>
      </c>
    </row>
    <row r="114" spans="1:26" x14ac:dyDescent="0.25">
      <c r="A114">
        <v>19</v>
      </c>
      <c r="B114">
        <v>5</v>
      </c>
      <c r="C114" t="str">
        <v>&lt;Choose One&gt;</v>
      </c>
      <c r="D114" t="str">
        <v>&lt;Choose One&gt;</v>
      </c>
      <c r="E114" t="str">
        <v>&lt;Choose One&gt;</v>
      </c>
      <c r="F114" t="e">
        <v>#N/A</v>
      </c>
      <c r="G114" t="e">
        <v>#N/A</v>
      </c>
      <c r="H114" t="e">
        <v>#N/A</v>
      </c>
      <c r="I114" t="e">
        <v>#N/A</v>
      </c>
      <c r="J114" t="e">
        <v>#N/A</v>
      </c>
      <c r="K114" s="92" t="e">
        <v>#N/A</v>
      </c>
      <c r="L114" s="92" t="e">
        <v>#N/A</v>
      </c>
      <c r="M114" s="92" t="e">
        <v>#N/A</v>
      </c>
      <c r="N114" s="92" t="e">
        <v>#N/A</v>
      </c>
      <c r="O114" t="str">
        <v>&lt;Choose One&gt;</v>
      </c>
      <c r="P114" t="str">
        <v>&lt;Choose One&gt;</v>
      </c>
      <c r="Q114" t="e">
        <v>#N/A</v>
      </c>
      <c r="R114" t="str">
        <v>&lt;Choose One&gt;</v>
      </c>
      <c r="S114" t="e">
        <v>#N/A</v>
      </c>
      <c r="T114" t="str">
        <v>&lt;Choose One&gt;</v>
      </c>
      <c r="U114" t="str">
        <v>&lt;Choose One&gt;</v>
      </c>
      <c r="V114" t="str">
        <v>&lt;Choose One&gt;</v>
      </c>
      <c r="W114" t="e">
        <v>#N/A</v>
      </c>
      <c r="X114" t="e">
        <v>#N/A</v>
      </c>
      <c r="Y114" t="str">
        <v>&lt;Choose One&gt;</v>
      </c>
      <c r="Z114" t="e">
        <v>#N/A</v>
      </c>
    </row>
    <row r="115" spans="1:26" x14ac:dyDescent="0.25">
      <c r="A115">
        <v>19</v>
      </c>
      <c r="B115">
        <v>6</v>
      </c>
      <c r="C115" t="str">
        <v>&lt;Choose One&gt;</v>
      </c>
      <c r="D115" t="str">
        <v>&lt;Choose One&gt;</v>
      </c>
      <c r="E115" t="str">
        <v>&lt;Choose One&gt;</v>
      </c>
      <c r="F115" t="e">
        <v>#N/A</v>
      </c>
      <c r="G115" t="e">
        <v>#N/A</v>
      </c>
      <c r="H115" t="e">
        <v>#N/A</v>
      </c>
      <c r="I115" t="e">
        <v>#N/A</v>
      </c>
      <c r="J115" t="e">
        <v>#N/A</v>
      </c>
      <c r="K115" s="92" t="e">
        <v>#N/A</v>
      </c>
      <c r="L115" s="92" t="e">
        <v>#N/A</v>
      </c>
      <c r="M115" s="92" t="e">
        <v>#N/A</v>
      </c>
      <c r="N115" s="92" t="e">
        <v>#N/A</v>
      </c>
      <c r="O115" t="str">
        <v>&lt;Choose One&gt;</v>
      </c>
      <c r="P115" t="str">
        <v>&lt;Choose One&gt;</v>
      </c>
      <c r="Q115" t="e">
        <v>#N/A</v>
      </c>
      <c r="R115" t="str">
        <v>&lt;Choose One&gt;</v>
      </c>
      <c r="S115" t="e">
        <v>#N/A</v>
      </c>
      <c r="T115" t="str">
        <v>&lt;Choose One&gt;</v>
      </c>
      <c r="U115" t="str">
        <v>&lt;Choose One&gt;</v>
      </c>
      <c r="V115" t="str">
        <v>&lt;Choose One&gt;</v>
      </c>
      <c r="W115" t="e">
        <v>#N/A</v>
      </c>
      <c r="X115" t="e">
        <v>#N/A</v>
      </c>
      <c r="Y115" t="str">
        <v>&lt;Choose One&gt;</v>
      </c>
      <c r="Z115" t="e">
        <v>#N/A</v>
      </c>
    </row>
    <row r="116" spans="1:26" x14ac:dyDescent="0.25">
      <c r="A116">
        <v>20</v>
      </c>
      <c r="B116">
        <v>1</v>
      </c>
      <c r="C116" t="str">
        <f t="array" ref="C116:V121">IF(ISBLANK('AMD RATA Form'!A403:T408),NA(), 'AMD RATA Form'!A403:T408)</f>
        <v>&lt;Choose One&gt;</v>
      </c>
      <c r="D116" t="str">
        <v>&lt;Choose One&gt;</v>
      </c>
      <c r="E116" t="str">
        <v>&lt;Choose One&gt;</v>
      </c>
      <c r="F116" t="e">
        <v>#N/A</v>
      </c>
      <c r="G116" t="e">
        <v>#N/A</v>
      </c>
      <c r="H116" t="e">
        <v>#N/A</v>
      </c>
      <c r="I116" t="e">
        <v>#N/A</v>
      </c>
      <c r="J116" t="e">
        <v>#N/A</v>
      </c>
      <c r="K116" s="92" t="e">
        <v>#N/A</v>
      </c>
      <c r="L116" s="92" t="e">
        <v>#N/A</v>
      </c>
      <c r="M116" s="92" t="e">
        <v>#N/A</v>
      </c>
      <c r="N116" s="92" t="e">
        <v>#N/A</v>
      </c>
      <c r="O116" t="str">
        <v>&lt;Choose One&gt;</v>
      </c>
      <c r="P116" t="str">
        <v>&lt;Choose One&gt;</v>
      </c>
      <c r="Q116" t="e">
        <v>#N/A</v>
      </c>
      <c r="R116" t="str">
        <v>&lt;Choose One&gt;</v>
      </c>
      <c r="S116" t="e">
        <v>#N/A</v>
      </c>
      <c r="T116" t="str">
        <v>&lt;Choose One&gt;</v>
      </c>
      <c r="U116" t="str">
        <v>&lt;Choose One&gt;</v>
      </c>
      <c r="V116" t="str">
        <v>&lt;Choose One&gt;</v>
      </c>
      <c r="W116" t="e">
        <f t="array" ref="W116:Z121">IF(ISBLANK('AMD RATA Form'!AA403:AD408),NA(), 'AMD RATA Form'!AA403:AD408)</f>
        <v>#N/A</v>
      </c>
      <c r="X116" t="e">
        <v>#N/A</v>
      </c>
      <c r="Y116" t="str">
        <v>&lt;Choose One&gt;</v>
      </c>
      <c r="Z116" t="e">
        <v>#N/A</v>
      </c>
    </row>
    <row r="117" spans="1:26" x14ac:dyDescent="0.25">
      <c r="A117">
        <v>20</v>
      </c>
      <c r="B117">
        <v>2</v>
      </c>
      <c r="C117" t="str">
        <v>&lt;Choose One&gt;</v>
      </c>
      <c r="D117" t="str">
        <v>&lt;Choose One&gt;</v>
      </c>
      <c r="E117" t="str">
        <v>&lt;Choose One&gt;</v>
      </c>
      <c r="F117" t="e">
        <v>#N/A</v>
      </c>
      <c r="G117" t="e">
        <v>#N/A</v>
      </c>
      <c r="H117" t="e">
        <v>#N/A</v>
      </c>
      <c r="I117" t="e">
        <v>#N/A</v>
      </c>
      <c r="J117" t="e">
        <v>#N/A</v>
      </c>
      <c r="K117" s="92" t="e">
        <v>#N/A</v>
      </c>
      <c r="L117" s="92" t="e">
        <v>#N/A</v>
      </c>
      <c r="M117" s="92" t="e">
        <v>#N/A</v>
      </c>
      <c r="N117" s="92" t="e">
        <v>#N/A</v>
      </c>
      <c r="O117" t="str">
        <v>&lt;Choose One&gt;</v>
      </c>
      <c r="P117" t="str">
        <v>&lt;Choose One&gt;</v>
      </c>
      <c r="Q117" t="e">
        <v>#N/A</v>
      </c>
      <c r="R117" t="str">
        <v>&lt;Choose One&gt;</v>
      </c>
      <c r="S117" t="e">
        <v>#N/A</v>
      </c>
      <c r="T117" t="str">
        <v>&lt;Choose One&gt;</v>
      </c>
      <c r="U117" t="str">
        <v>&lt;Choose One&gt;</v>
      </c>
      <c r="V117" t="str">
        <v>&lt;Choose One&gt;</v>
      </c>
      <c r="W117" t="e">
        <v>#N/A</v>
      </c>
      <c r="X117" t="e">
        <v>#N/A</v>
      </c>
      <c r="Y117" t="str">
        <v>&lt;Choose One&gt;</v>
      </c>
      <c r="Z117" t="e">
        <v>#N/A</v>
      </c>
    </row>
    <row r="118" spans="1:26" x14ac:dyDescent="0.25">
      <c r="A118">
        <v>20</v>
      </c>
      <c r="B118">
        <v>3</v>
      </c>
      <c r="C118" t="str">
        <v>&lt;Choose One&gt;</v>
      </c>
      <c r="D118" t="str">
        <v>&lt;Choose One&gt;</v>
      </c>
      <c r="E118" t="str">
        <v>&lt;Choose One&gt;</v>
      </c>
      <c r="F118" t="e">
        <v>#N/A</v>
      </c>
      <c r="G118" t="e">
        <v>#N/A</v>
      </c>
      <c r="H118" t="e">
        <v>#N/A</v>
      </c>
      <c r="I118" t="e">
        <v>#N/A</v>
      </c>
      <c r="J118" t="e">
        <v>#N/A</v>
      </c>
      <c r="K118" s="92" t="e">
        <v>#N/A</v>
      </c>
      <c r="L118" s="92" t="e">
        <v>#N/A</v>
      </c>
      <c r="M118" s="92" t="e">
        <v>#N/A</v>
      </c>
      <c r="N118" s="92" t="e">
        <v>#N/A</v>
      </c>
      <c r="O118" t="str">
        <v>&lt;Choose One&gt;</v>
      </c>
      <c r="P118" t="str">
        <v>&lt;Choose One&gt;</v>
      </c>
      <c r="Q118" t="e">
        <v>#N/A</v>
      </c>
      <c r="R118" t="str">
        <v>&lt;Choose One&gt;</v>
      </c>
      <c r="S118" t="e">
        <v>#N/A</v>
      </c>
      <c r="T118" t="str">
        <v>&lt;Choose One&gt;</v>
      </c>
      <c r="U118" t="str">
        <v>&lt;Choose One&gt;</v>
      </c>
      <c r="V118" t="str">
        <v>&lt;Choose One&gt;</v>
      </c>
      <c r="W118" t="e">
        <v>#N/A</v>
      </c>
      <c r="X118" t="e">
        <v>#N/A</v>
      </c>
      <c r="Y118" t="str">
        <v>&lt;Choose One&gt;</v>
      </c>
      <c r="Z118" t="e">
        <v>#N/A</v>
      </c>
    </row>
    <row r="119" spans="1:26" x14ac:dyDescent="0.25">
      <c r="A119">
        <v>20</v>
      </c>
      <c r="B119">
        <v>4</v>
      </c>
      <c r="C119" t="str">
        <v>&lt;Choose One&gt;</v>
      </c>
      <c r="D119" t="str">
        <v>&lt;Choose One&gt;</v>
      </c>
      <c r="E119" t="str">
        <v>&lt;Choose One&gt;</v>
      </c>
      <c r="F119" t="e">
        <v>#N/A</v>
      </c>
      <c r="G119" t="e">
        <v>#N/A</v>
      </c>
      <c r="H119" t="e">
        <v>#N/A</v>
      </c>
      <c r="I119" t="e">
        <v>#N/A</v>
      </c>
      <c r="J119" t="e">
        <v>#N/A</v>
      </c>
      <c r="K119" s="92" t="e">
        <v>#N/A</v>
      </c>
      <c r="L119" s="92" t="e">
        <v>#N/A</v>
      </c>
      <c r="M119" s="92" t="e">
        <v>#N/A</v>
      </c>
      <c r="N119" s="92" t="e">
        <v>#N/A</v>
      </c>
      <c r="O119" t="str">
        <v>&lt;Choose One&gt;</v>
      </c>
      <c r="P119" t="str">
        <v>&lt;Choose One&gt;</v>
      </c>
      <c r="Q119" t="e">
        <v>#N/A</v>
      </c>
      <c r="R119" t="str">
        <v>&lt;Choose One&gt;</v>
      </c>
      <c r="S119" t="e">
        <v>#N/A</v>
      </c>
      <c r="T119" t="str">
        <v>&lt;Choose One&gt;</v>
      </c>
      <c r="U119" t="str">
        <v>&lt;Choose One&gt;</v>
      </c>
      <c r="V119" t="str">
        <v>&lt;Choose One&gt;</v>
      </c>
      <c r="W119" t="e">
        <v>#N/A</v>
      </c>
      <c r="X119" t="e">
        <v>#N/A</v>
      </c>
      <c r="Y119" t="str">
        <v>&lt;Choose One&gt;</v>
      </c>
      <c r="Z119" t="e">
        <v>#N/A</v>
      </c>
    </row>
    <row r="120" spans="1:26" x14ac:dyDescent="0.25">
      <c r="A120">
        <v>20</v>
      </c>
      <c r="B120">
        <v>5</v>
      </c>
      <c r="C120" t="str">
        <v>&lt;Choose One&gt;</v>
      </c>
      <c r="D120" t="str">
        <v>&lt;Choose One&gt;</v>
      </c>
      <c r="E120" t="str">
        <v>&lt;Choose One&gt;</v>
      </c>
      <c r="F120" t="e">
        <v>#N/A</v>
      </c>
      <c r="G120" t="e">
        <v>#N/A</v>
      </c>
      <c r="H120" t="e">
        <v>#N/A</v>
      </c>
      <c r="I120" t="e">
        <v>#N/A</v>
      </c>
      <c r="J120" t="e">
        <v>#N/A</v>
      </c>
      <c r="K120" s="92" t="e">
        <v>#N/A</v>
      </c>
      <c r="L120" s="92" t="e">
        <v>#N/A</v>
      </c>
      <c r="M120" s="92" t="e">
        <v>#N/A</v>
      </c>
      <c r="N120" s="92" t="e">
        <v>#N/A</v>
      </c>
      <c r="O120" t="str">
        <v>&lt;Choose One&gt;</v>
      </c>
      <c r="P120" t="str">
        <v>&lt;Choose One&gt;</v>
      </c>
      <c r="Q120" t="e">
        <v>#N/A</v>
      </c>
      <c r="R120" t="str">
        <v>&lt;Choose One&gt;</v>
      </c>
      <c r="S120" t="e">
        <v>#N/A</v>
      </c>
      <c r="T120" t="str">
        <v>&lt;Choose One&gt;</v>
      </c>
      <c r="U120" t="str">
        <v>&lt;Choose One&gt;</v>
      </c>
      <c r="V120" t="str">
        <v>&lt;Choose One&gt;</v>
      </c>
      <c r="W120" t="e">
        <v>#N/A</v>
      </c>
      <c r="X120" t="e">
        <v>#N/A</v>
      </c>
      <c r="Y120" t="str">
        <v>&lt;Choose One&gt;</v>
      </c>
      <c r="Z120" t="e">
        <v>#N/A</v>
      </c>
    </row>
    <row r="121" spans="1:26" x14ac:dyDescent="0.25">
      <c r="A121">
        <v>20</v>
      </c>
      <c r="B121">
        <v>6</v>
      </c>
      <c r="C121" t="str">
        <v>&lt;Choose One&gt;</v>
      </c>
      <c r="D121" t="str">
        <v>&lt;Choose One&gt;</v>
      </c>
      <c r="E121" t="str">
        <v>&lt;Choose One&gt;</v>
      </c>
      <c r="F121" t="e">
        <v>#N/A</v>
      </c>
      <c r="G121" t="e">
        <v>#N/A</v>
      </c>
      <c r="H121" t="e">
        <v>#N/A</v>
      </c>
      <c r="I121" t="e">
        <v>#N/A</v>
      </c>
      <c r="J121" t="e">
        <v>#N/A</v>
      </c>
      <c r="K121" s="92" t="e">
        <v>#N/A</v>
      </c>
      <c r="L121" s="92" t="e">
        <v>#N/A</v>
      </c>
      <c r="M121" s="92" t="e">
        <v>#N/A</v>
      </c>
      <c r="N121" s="92" t="e">
        <v>#N/A</v>
      </c>
      <c r="O121" t="str">
        <v>&lt;Choose One&gt;</v>
      </c>
      <c r="P121" t="str">
        <v>&lt;Choose One&gt;</v>
      </c>
      <c r="Q121" t="e">
        <v>#N/A</v>
      </c>
      <c r="R121" t="str">
        <v>&lt;Choose One&gt;</v>
      </c>
      <c r="S121" t="e">
        <v>#N/A</v>
      </c>
      <c r="T121" t="str">
        <v>&lt;Choose One&gt;</v>
      </c>
      <c r="U121" t="str">
        <v>&lt;Choose One&gt;</v>
      </c>
      <c r="V121" t="str">
        <v>&lt;Choose One&gt;</v>
      </c>
      <c r="W121" t="e">
        <v>#N/A</v>
      </c>
      <c r="X121" t="e">
        <v>#N/A</v>
      </c>
      <c r="Y121" t="str">
        <v>&lt;Choose One&gt;</v>
      </c>
      <c r="Z121" t="e">
        <v>#N/A</v>
      </c>
    </row>
    <row r="122" spans="1:26" x14ac:dyDescent="0.25">
      <c r="A122">
        <v>21</v>
      </c>
      <c r="B122">
        <v>1</v>
      </c>
      <c r="C122" t="str">
        <f t="array" ref="C122:V127">IF(ISBLANK('AMD RATA Form'!A423:T428),NA(), 'AMD RATA Form'!A423:T428)</f>
        <v>&lt;Choose One&gt;</v>
      </c>
      <c r="D122" t="str">
        <v>&lt;Choose One&gt;</v>
      </c>
      <c r="E122" t="str">
        <v>&lt;Choose One&gt;</v>
      </c>
      <c r="F122" t="e">
        <v>#N/A</v>
      </c>
      <c r="G122" t="e">
        <v>#N/A</v>
      </c>
      <c r="H122" t="e">
        <v>#N/A</v>
      </c>
      <c r="I122" t="e">
        <v>#N/A</v>
      </c>
      <c r="J122" t="e">
        <v>#N/A</v>
      </c>
      <c r="K122" s="92" t="e">
        <v>#N/A</v>
      </c>
      <c r="L122" s="92" t="e">
        <v>#N/A</v>
      </c>
      <c r="M122" s="92" t="e">
        <v>#N/A</v>
      </c>
      <c r="N122" s="92" t="e">
        <v>#N/A</v>
      </c>
      <c r="O122" t="str">
        <v>&lt;Choose One&gt;</v>
      </c>
      <c r="P122" t="str">
        <v>&lt;Choose One&gt;</v>
      </c>
      <c r="Q122" t="e">
        <v>#N/A</v>
      </c>
      <c r="R122" t="str">
        <v>&lt;Choose One&gt;</v>
      </c>
      <c r="S122" t="e">
        <v>#N/A</v>
      </c>
      <c r="T122" t="str">
        <v>&lt;Choose One&gt;</v>
      </c>
      <c r="U122" t="str">
        <v>&lt;Choose One&gt;</v>
      </c>
      <c r="V122" t="str">
        <v>&lt;Choose One&gt;</v>
      </c>
      <c r="W122" t="e">
        <f t="array" ref="W122:Z127">IF(ISBLANK('AMD RATA Form'!AA423:AD428),NA(), 'AMD RATA Form'!AA423:AD428)</f>
        <v>#N/A</v>
      </c>
      <c r="X122" t="e">
        <v>#N/A</v>
      </c>
      <c r="Y122" t="str">
        <v>&lt;Choose One&gt;</v>
      </c>
      <c r="Z122" t="e">
        <v>#N/A</v>
      </c>
    </row>
    <row r="123" spans="1:26" x14ac:dyDescent="0.25">
      <c r="A123">
        <v>21</v>
      </c>
      <c r="B123">
        <v>2</v>
      </c>
      <c r="C123" t="str">
        <v>&lt;Choose One&gt;</v>
      </c>
      <c r="D123" t="str">
        <v>&lt;Choose One&gt;</v>
      </c>
      <c r="E123" t="str">
        <v>&lt;Choose One&gt;</v>
      </c>
      <c r="F123" t="e">
        <v>#N/A</v>
      </c>
      <c r="G123" t="e">
        <v>#N/A</v>
      </c>
      <c r="H123" t="e">
        <v>#N/A</v>
      </c>
      <c r="I123" t="e">
        <v>#N/A</v>
      </c>
      <c r="J123" t="e">
        <v>#N/A</v>
      </c>
      <c r="K123" s="92" t="e">
        <v>#N/A</v>
      </c>
      <c r="L123" s="92" t="e">
        <v>#N/A</v>
      </c>
      <c r="M123" s="92" t="e">
        <v>#N/A</v>
      </c>
      <c r="N123" s="92" t="e">
        <v>#N/A</v>
      </c>
      <c r="O123" t="str">
        <v>&lt;Choose One&gt;</v>
      </c>
      <c r="P123" t="str">
        <v>&lt;Choose One&gt;</v>
      </c>
      <c r="Q123" t="e">
        <v>#N/A</v>
      </c>
      <c r="R123" t="str">
        <v>&lt;Choose One&gt;</v>
      </c>
      <c r="S123" t="e">
        <v>#N/A</v>
      </c>
      <c r="T123" t="str">
        <v>&lt;Choose One&gt;</v>
      </c>
      <c r="U123" t="str">
        <v>&lt;Choose One&gt;</v>
      </c>
      <c r="V123" t="str">
        <v>&lt;Choose One&gt;</v>
      </c>
      <c r="W123" t="e">
        <v>#N/A</v>
      </c>
      <c r="X123" t="e">
        <v>#N/A</v>
      </c>
      <c r="Y123" t="str">
        <v>&lt;Choose One&gt;</v>
      </c>
      <c r="Z123" t="e">
        <v>#N/A</v>
      </c>
    </row>
    <row r="124" spans="1:26" x14ac:dyDescent="0.25">
      <c r="A124">
        <v>21</v>
      </c>
      <c r="B124">
        <v>3</v>
      </c>
      <c r="C124" t="str">
        <v>&lt;Choose One&gt;</v>
      </c>
      <c r="D124" t="str">
        <v>&lt;Choose One&gt;</v>
      </c>
      <c r="E124" t="str">
        <v>&lt;Choose One&gt;</v>
      </c>
      <c r="F124" t="e">
        <v>#N/A</v>
      </c>
      <c r="G124" t="e">
        <v>#N/A</v>
      </c>
      <c r="H124" t="e">
        <v>#N/A</v>
      </c>
      <c r="I124" t="e">
        <v>#N/A</v>
      </c>
      <c r="J124" t="e">
        <v>#N/A</v>
      </c>
      <c r="K124" s="92" t="e">
        <v>#N/A</v>
      </c>
      <c r="L124" s="92" t="e">
        <v>#N/A</v>
      </c>
      <c r="M124" s="92" t="e">
        <v>#N/A</v>
      </c>
      <c r="N124" s="92" t="e">
        <v>#N/A</v>
      </c>
      <c r="O124" t="str">
        <v>&lt;Choose One&gt;</v>
      </c>
      <c r="P124" t="str">
        <v>&lt;Choose One&gt;</v>
      </c>
      <c r="Q124" t="e">
        <v>#N/A</v>
      </c>
      <c r="R124" t="str">
        <v>&lt;Choose One&gt;</v>
      </c>
      <c r="S124" t="e">
        <v>#N/A</v>
      </c>
      <c r="T124" t="str">
        <v>&lt;Choose One&gt;</v>
      </c>
      <c r="U124" t="str">
        <v>&lt;Choose One&gt;</v>
      </c>
      <c r="V124" t="str">
        <v>&lt;Choose One&gt;</v>
      </c>
      <c r="W124" t="e">
        <v>#N/A</v>
      </c>
      <c r="X124" t="e">
        <v>#N/A</v>
      </c>
      <c r="Y124" t="str">
        <v>&lt;Choose One&gt;</v>
      </c>
      <c r="Z124" t="e">
        <v>#N/A</v>
      </c>
    </row>
    <row r="125" spans="1:26" x14ac:dyDescent="0.25">
      <c r="A125">
        <v>21</v>
      </c>
      <c r="B125">
        <v>4</v>
      </c>
      <c r="C125" t="str">
        <v>&lt;Choose One&gt;</v>
      </c>
      <c r="D125" t="str">
        <v>&lt;Choose One&gt;</v>
      </c>
      <c r="E125" t="str">
        <v>&lt;Choose One&gt;</v>
      </c>
      <c r="F125" t="e">
        <v>#N/A</v>
      </c>
      <c r="G125" t="e">
        <v>#N/A</v>
      </c>
      <c r="H125" t="e">
        <v>#N/A</v>
      </c>
      <c r="I125" t="e">
        <v>#N/A</v>
      </c>
      <c r="J125" t="e">
        <v>#N/A</v>
      </c>
      <c r="K125" s="92" t="e">
        <v>#N/A</v>
      </c>
      <c r="L125" s="92" t="e">
        <v>#N/A</v>
      </c>
      <c r="M125" s="92" t="e">
        <v>#N/A</v>
      </c>
      <c r="N125" s="92" t="e">
        <v>#N/A</v>
      </c>
      <c r="O125" t="str">
        <v>&lt;Choose One&gt;</v>
      </c>
      <c r="P125" t="str">
        <v>&lt;Choose One&gt;</v>
      </c>
      <c r="Q125" t="e">
        <v>#N/A</v>
      </c>
      <c r="R125" t="str">
        <v>&lt;Choose One&gt;</v>
      </c>
      <c r="S125" t="e">
        <v>#N/A</v>
      </c>
      <c r="T125" t="str">
        <v>&lt;Choose One&gt;</v>
      </c>
      <c r="U125" t="str">
        <v>&lt;Choose One&gt;</v>
      </c>
      <c r="V125" t="str">
        <v>&lt;Choose One&gt;</v>
      </c>
      <c r="W125" t="e">
        <v>#N/A</v>
      </c>
      <c r="X125" t="e">
        <v>#N/A</v>
      </c>
      <c r="Y125" t="str">
        <v>&lt;Choose One&gt;</v>
      </c>
      <c r="Z125" t="e">
        <v>#N/A</v>
      </c>
    </row>
    <row r="126" spans="1:26" x14ac:dyDescent="0.25">
      <c r="A126">
        <v>21</v>
      </c>
      <c r="B126">
        <v>5</v>
      </c>
      <c r="C126" t="str">
        <v>&lt;Choose One&gt;</v>
      </c>
      <c r="D126" t="str">
        <v>&lt;Choose One&gt;</v>
      </c>
      <c r="E126" t="str">
        <v>&lt;Choose One&gt;</v>
      </c>
      <c r="F126" t="e">
        <v>#N/A</v>
      </c>
      <c r="G126" t="e">
        <v>#N/A</v>
      </c>
      <c r="H126" t="e">
        <v>#N/A</v>
      </c>
      <c r="I126" t="e">
        <v>#N/A</v>
      </c>
      <c r="J126" t="e">
        <v>#N/A</v>
      </c>
      <c r="K126" s="92" t="e">
        <v>#N/A</v>
      </c>
      <c r="L126" s="92" t="e">
        <v>#N/A</v>
      </c>
      <c r="M126" s="92" t="e">
        <v>#N/A</v>
      </c>
      <c r="N126" s="92" t="e">
        <v>#N/A</v>
      </c>
      <c r="O126" t="str">
        <v>&lt;Choose One&gt;</v>
      </c>
      <c r="P126" t="str">
        <v>&lt;Choose One&gt;</v>
      </c>
      <c r="Q126" t="e">
        <v>#N/A</v>
      </c>
      <c r="R126" t="str">
        <v>&lt;Choose One&gt;</v>
      </c>
      <c r="S126" t="e">
        <v>#N/A</v>
      </c>
      <c r="T126" t="str">
        <v>&lt;Choose One&gt;</v>
      </c>
      <c r="U126" t="str">
        <v>&lt;Choose One&gt;</v>
      </c>
      <c r="V126" t="str">
        <v>&lt;Choose One&gt;</v>
      </c>
      <c r="W126" t="e">
        <v>#N/A</v>
      </c>
      <c r="X126" t="e">
        <v>#N/A</v>
      </c>
      <c r="Y126" t="str">
        <v>&lt;Choose One&gt;</v>
      </c>
      <c r="Z126" t="e">
        <v>#N/A</v>
      </c>
    </row>
    <row r="127" spans="1:26" x14ac:dyDescent="0.25">
      <c r="A127">
        <v>21</v>
      </c>
      <c r="B127">
        <v>6</v>
      </c>
      <c r="C127" t="str">
        <v>&lt;Choose One&gt;</v>
      </c>
      <c r="D127" t="str">
        <v>&lt;Choose One&gt;</v>
      </c>
      <c r="E127" t="str">
        <v>&lt;Choose One&gt;</v>
      </c>
      <c r="F127" t="e">
        <v>#N/A</v>
      </c>
      <c r="G127" t="e">
        <v>#N/A</v>
      </c>
      <c r="H127" t="e">
        <v>#N/A</v>
      </c>
      <c r="I127" t="e">
        <v>#N/A</v>
      </c>
      <c r="J127" t="e">
        <v>#N/A</v>
      </c>
      <c r="K127" s="92" t="e">
        <v>#N/A</v>
      </c>
      <c r="L127" s="92" t="e">
        <v>#N/A</v>
      </c>
      <c r="M127" s="92" t="e">
        <v>#N/A</v>
      </c>
      <c r="N127" s="92" t="e">
        <v>#N/A</v>
      </c>
      <c r="O127" t="str">
        <v>&lt;Choose One&gt;</v>
      </c>
      <c r="P127" t="str">
        <v>&lt;Choose One&gt;</v>
      </c>
      <c r="Q127" t="e">
        <v>#N/A</v>
      </c>
      <c r="R127" t="str">
        <v>&lt;Choose One&gt;</v>
      </c>
      <c r="S127" t="e">
        <v>#N/A</v>
      </c>
      <c r="T127" t="str">
        <v>&lt;Choose One&gt;</v>
      </c>
      <c r="U127" t="str">
        <v>&lt;Choose One&gt;</v>
      </c>
      <c r="V127" t="str">
        <v>&lt;Choose One&gt;</v>
      </c>
      <c r="W127" t="e">
        <v>#N/A</v>
      </c>
      <c r="X127" t="e">
        <v>#N/A</v>
      </c>
      <c r="Y127" t="str">
        <v>&lt;Choose One&gt;</v>
      </c>
      <c r="Z127" t="e">
        <v>#N/A</v>
      </c>
    </row>
    <row r="128" spans="1:26" x14ac:dyDescent="0.25">
      <c r="A128">
        <v>22</v>
      </c>
      <c r="B128">
        <v>1</v>
      </c>
      <c r="C128" t="str">
        <f t="array" ref="C128:V133">IF(ISBLANK('AMD RATA Form'!A443:T448),NA(), 'AMD RATA Form'!A443:T448)</f>
        <v>&lt;Choose One&gt;</v>
      </c>
      <c r="D128" t="str">
        <v>&lt;Choose One&gt;</v>
      </c>
      <c r="E128" t="str">
        <v>&lt;Choose One&gt;</v>
      </c>
      <c r="F128" t="e">
        <v>#N/A</v>
      </c>
      <c r="G128" t="e">
        <v>#N/A</v>
      </c>
      <c r="H128" t="e">
        <v>#N/A</v>
      </c>
      <c r="I128" t="e">
        <v>#N/A</v>
      </c>
      <c r="J128" t="e">
        <v>#N/A</v>
      </c>
      <c r="K128" s="92" t="e">
        <v>#N/A</v>
      </c>
      <c r="L128" s="92" t="e">
        <v>#N/A</v>
      </c>
      <c r="M128" s="92" t="e">
        <v>#N/A</v>
      </c>
      <c r="N128" s="92" t="e">
        <v>#N/A</v>
      </c>
      <c r="O128" t="str">
        <v>&lt;Choose One&gt;</v>
      </c>
      <c r="P128" t="str">
        <v>&lt;Choose One&gt;</v>
      </c>
      <c r="Q128" t="e">
        <v>#N/A</v>
      </c>
      <c r="R128" t="str">
        <v>&lt;Choose One&gt;</v>
      </c>
      <c r="S128" t="e">
        <v>#N/A</v>
      </c>
      <c r="T128" t="str">
        <v>&lt;Choose One&gt;</v>
      </c>
      <c r="U128" t="str">
        <v>&lt;Choose One&gt;</v>
      </c>
      <c r="V128" t="str">
        <v>&lt;Choose One&gt;</v>
      </c>
      <c r="W128" t="e">
        <f t="array" ref="W128:Z133">IF(ISBLANK('AMD RATA Form'!AA443:AD448),NA(), 'AMD RATA Form'!AA443:AD448)</f>
        <v>#N/A</v>
      </c>
      <c r="X128" t="e">
        <v>#N/A</v>
      </c>
      <c r="Y128" t="str">
        <v>&lt;Choose One&gt;</v>
      </c>
      <c r="Z128" t="e">
        <v>#N/A</v>
      </c>
    </row>
    <row r="129" spans="1:26" x14ac:dyDescent="0.25">
      <c r="A129">
        <v>22</v>
      </c>
      <c r="B129">
        <v>2</v>
      </c>
      <c r="C129" t="str">
        <v>&lt;Choose One&gt;</v>
      </c>
      <c r="D129" t="str">
        <v>&lt;Choose One&gt;</v>
      </c>
      <c r="E129" t="str">
        <v>&lt;Choose One&gt;</v>
      </c>
      <c r="F129" t="e">
        <v>#N/A</v>
      </c>
      <c r="G129" t="e">
        <v>#N/A</v>
      </c>
      <c r="H129" t="e">
        <v>#N/A</v>
      </c>
      <c r="I129" t="e">
        <v>#N/A</v>
      </c>
      <c r="J129" t="e">
        <v>#N/A</v>
      </c>
      <c r="K129" s="92" t="e">
        <v>#N/A</v>
      </c>
      <c r="L129" s="92" t="e">
        <v>#N/A</v>
      </c>
      <c r="M129" s="92" t="e">
        <v>#N/A</v>
      </c>
      <c r="N129" s="92" t="e">
        <v>#N/A</v>
      </c>
      <c r="O129" t="str">
        <v>&lt;Choose One&gt;</v>
      </c>
      <c r="P129" t="str">
        <v>&lt;Choose One&gt;</v>
      </c>
      <c r="Q129" t="e">
        <v>#N/A</v>
      </c>
      <c r="R129" t="str">
        <v>&lt;Choose One&gt;</v>
      </c>
      <c r="S129" t="e">
        <v>#N/A</v>
      </c>
      <c r="T129" t="str">
        <v>&lt;Choose One&gt;</v>
      </c>
      <c r="U129" t="str">
        <v>&lt;Choose One&gt;</v>
      </c>
      <c r="V129" t="str">
        <v>&lt;Choose One&gt;</v>
      </c>
      <c r="W129" t="e">
        <v>#N/A</v>
      </c>
      <c r="X129" t="e">
        <v>#N/A</v>
      </c>
      <c r="Y129" t="str">
        <v>&lt;Choose One&gt;</v>
      </c>
      <c r="Z129" t="e">
        <v>#N/A</v>
      </c>
    </row>
    <row r="130" spans="1:26" x14ac:dyDescent="0.25">
      <c r="A130">
        <v>22</v>
      </c>
      <c r="B130">
        <v>3</v>
      </c>
      <c r="C130" t="str">
        <v>&lt;Choose One&gt;</v>
      </c>
      <c r="D130" t="str">
        <v>&lt;Choose One&gt;</v>
      </c>
      <c r="E130" t="str">
        <v>&lt;Choose One&gt;</v>
      </c>
      <c r="F130" t="e">
        <v>#N/A</v>
      </c>
      <c r="G130" t="e">
        <v>#N/A</v>
      </c>
      <c r="H130" t="e">
        <v>#N/A</v>
      </c>
      <c r="I130" t="e">
        <v>#N/A</v>
      </c>
      <c r="J130" t="e">
        <v>#N/A</v>
      </c>
      <c r="K130" s="92" t="e">
        <v>#N/A</v>
      </c>
      <c r="L130" s="92" t="e">
        <v>#N/A</v>
      </c>
      <c r="M130" s="92" t="e">
        <v>#N/A</v>
      </c>
      <c r="N130" s="92" t="e">
        <v>#N/A</v>
      </c>
      <c r="O130" t="str">
        <v>&lt;Choose One&gt;</v>
      </c>
      <c r="P130" t="str">
        <v>&lt;Choose One&gt;</v>
      </c>
      <c r="Q130" t="e">
        <v>#N/A</v>
      </c>
      <c r="R130" t="str">
        <v>&lt;Choose One&gt;</v>
      </c>
      <c r="S130" t="e">
        <v>#N/A</v>
      </c>
      <c r="T130" t="str">
        <v>&lt;Choose One&gt;</v>
      </c>
      <c r="U130" t="str">
        <v>&lt;Choose One&gt;</v>
      </c>
      <c r="V130" t="str">
        <v>&lt;Choose One&gt;</v>
      </c>
      <c r="W130" t="e">
        <v>#N/A</v>
      </c>
      <c r="X130" t="e">
        <v>#N/A</v>
      </c>
      <c r="Y130" t="str">
        <v>&lt;Choose One&gt;</v>
      </c>
      <c r="Z130" t="e">
        <v>#N/A</v>
      </c>
    </row>
    <row r="131" spans="1:26" x14ac:dyDescent="0.25">
      <c r="A131">
        <v>22</v>
      </c>
      <c r="B131">
        <v>4</v>
      </c>
      <c r="C131" t="str">
        <v>&lt;Choose One&gt;</v>
      </c>
      <c r="D131" t="str">
        <v>&lt;Choose One&gt;</v>
      </c>
      <c r="E131" t="str">
        <v>&lt;Choose One&gt;</v>
      </c>
      <c r="F131" t="e">
        <v>#N/A</v>
      </c>
      <c r="G131" t="e">
        <v>#N/A</v>
      </c>
      <c r="H131" t="e">
        <v>#N/A</v>
      </c>
      <c r="I131" t="e">
        <v>#N/A</v>
      </c>
      <c r="J131" t="e">
        <v>#N/A</v>
      </c>
      <c r="K131" s="92" t="e">
        <v>#N/A</v>
      </c>
      <c r="L131" s="92" t="e">
        <v>#N/A</v>
      </c>
      <c r="M131" s="92" t="e">
        <v>#N/A</v>
      </c>
      <c r="N131" s="92" t="e">
        <v>#N/A</v>
      </c>
      <c r="O131" t="str">
        <v>&lt;Choose One&gt;</v>
      </c>
      <c r="P131" t="str">
        <v>&lt;Choose One&gt;</v>
      </c>
      <c r="Q131" t="e">
        <v>#N/A</v>
      </c>
      <c r="R131" t="str">
        <v>&lt;Choose One&gt;</v>
      </c>
      <c r="S131" t="e">
        <v>#N/A</v>
      </c>
      <c r="T131" t="str">
        <v>&lt;Choose One&gt;</v>
      </c>
      <c r="U131" t="str">
        <v>&lt;Choose One&gt;</v>
      </c>
      <c r="V131" t="str">
        <v>&lt;Choose One&gt;</v>
      </c>
      <c r="W131" t="e">
        <v>#N/A</v>
      </c>
      <c r="X131" t="e">
        <v>#N/A</v>
      </c>
      <c r="Y131" t="str">
        <v>&lt;Choose One&gt;</v>
      </c>
      <c r="Z131" t="e">
        <v>#N/A</v>
      </c>
    </row>
    <row r="132" spans="1:26" x14ac:dyDescent="0.25">
      <c r="A132">
        <v>22</v>
      </c>
      <c r="B132">
        <v>5</v>
      </c>
      <c r="C132" t="str">
        <v>&lt;Choose One&gt;</v>
      </c>
      <c r="D132" t="str">
        <v>&lt;Choose One&gt;</v>
      </c>
      <c r="E132" t="str">
        <v>&lt;Choose One&gt;</v>
      </c>
      <c r="F132" t="e">
        <v>#N/A</v>
      </c>
      <c r="G132" t="e">
        <v>#N/A</v>
      </c>
      <c r="H132" t="e">
        <v>#N/A</v>
      </c>
      <c r="I132" t="e">
        <v>#N/A</v>
      </c>
      <c r="J132" t="e">
        <v>#N/A</v>
      </c>
      <c r="K132" s="92" t="e">
        <v>#N/A</v>
      </c>
      <c r="L132" s="92" t="e">
        <v>#N/A</v>
      </c>
      <c r="M132" s="92" t="e">
        <v>#N/A</v>
      </c>
      <c r="N132" s="92" t="e">
        <v>#N/A</v>
      </c>
      <c r="O132" t="str">
        <v>&lt;Choose One&gt;</v>
      </c>
      <c r="P132" t="str">
        <v>&lt;Choose One&gt;</v>
      </c>
      <c r="Q132" t="e">
        <v>#N/A</v>
      </c>
      <c r="R132" t="str">
        <v>&lt;Choose One&gt;</v>
      </c>
      <c r="S132" t="e">
        <v>#N/A</v>
      </c>
      <c r="T132" t="str">
        <v>&lt;Choose One&gt;</v>
      </c>
      <c r="U132" t="str">
        <v>&lt;Choose One&gt;</v>
      </c>
      <c r="V132" t="str">
        <v>&lt;Choose One&gt;</v>
      </c>
      <c r="W132" t="e">
        <v>#N/A</v>
      </c>
      <c r="X132" t="e">
        <v>#N/A</v>
      </c>
      <c r="Y132" t="str">
        <v>&lt;Choose One&gt;</v>
      </c>
      <c r="Z132" t="e">
        <v>#N/A</v>
      </c>
    </row>
    <row r="133" spans="1:26" x14ac:dyDescent="0.25">
      <c r="A133">
        <v>22</v>
      </c>
      <c r="B133">
        <v>6</v>
      </c>
      <c r="C133" t="str">
        <v>&lt;Choose One&gt;</v>
      </c>
      <c r="D133" t="str">
        <v>&lt;Choose One&gt;</v>
      </c>
      <c r="E133" t="str">
        <v>&lt;Choose One&gt;</v>
      </c>
      <c r="F133" t="e">
        <v>#N/A</v>
      </c>
      <c r="G133" t="e">
        <v>#N/A</v>
      </c>
      <c r="H133" t="e">
        <v>#N/A</v>
      </c>
      <c r="I133" t="e">
        <v>#N/A</v>
      </c>
      <c r="J133" t="e">
        <v>#N/A</v>
      </c>
      <c r="K133" s="92" t="e">
        <v>#N/A</v>
      </c>
      <c r="L133" s="92" t="e">
        <v>#N/A</v>
      </c>
      <c r="M133" s="92" t="e">
        <v>#N/A</v>
      </c>
      <c r="N133" s="92" t="e">
        <v>#N/A</v>
      </c>
      <c r="O133" t="str">
        <v>&lt;Choose One&gt;</v>
      </c>
      <c r="P133" t="str">
        <v>&lt;Choose One&gt;</v>
      </c>
      <c r="Q133" t="e">
        <v>#N/A</v>
      </c>
      <c r="R133" t="str">
        <v>&lt;Choose One&gt;</v>
      </c>
      <c r="S133" t="e">
        <v>#N/A</v>
      </c>
      <c r="T133" t="str">
        <v>&lt;Choose One&gt;</v>
      </c>
      <c r="U133" t="str">
        <v>&lt;Choose One&gt;</v>
      </c>
      <c r="V133" t="str">
        <v>&lt;Choose One&gt;</v>
      </c>
      <c r="W133" t="e">
        <v>#N/A</v>
      </c>
      <c r="X133" t="e">
        <v>#N/A</v>
      </c>
      <c r="Y133" t="str">
        <v>&lt;Choose One&gt;</v>
      </c>
      <c r="Z133" t="e">
        <v>#N/A</v>
      </c>
    </row>
    <row r="134" spans="1:26" x14ac:dyDescent="0.25">
      <c r="A134">
        <v>23</v>
      </c>
      <c r="B134">
        <v>1</v>
      </c>
      <c r="C134" t="str">
        <f t="array" ref="C134:V139">IF(ISBLANK('AMD RATA Form'!A463:T468),NA(), 'AMD RATA Form'!A463:T468)</f>
        <v>&lt;Choose One&gt;</v>
      </c>
      <c r="D134" t="str">
        <v>&lt;Choose One&gt;</v>
      </c>
      <c r="E134" t="str">
        <v>&lt;Choose One&gt;</v>
      </c>
      <c r="F134" t="e">
        <v>#N/A</v>
      </c>
      <c r="G134" t="e">
        <v>#N/A</v>
      </c>
      <c r="H134" t="e">
        <v>#N/A</v>
      </c>
      <c r="I134" t="e">
        <v>#N/A</v>
      </c>
      <c r="J134" t="e">
        <v>#N/A</v>
      </c>
      <c r="K134" s="92" t="e">
        <v>#N/A</v>
      </c>
      <c r="L134" s="92" t="e">
        <v>#N/A</v>
      </c>
      <c r="M134" s="92" t="e">
        <v>#N/A</v>
      </c>
      <c r="N134" s="92" t="e">
        <v>#N/A</v>
      </c>
      <c r="O134" t="str">
        <v>&lt;Choose One&gt;</v>
      </c>
      <c r="P134" t="str">
        <v>&lt;Choose One&gt;</v>
      </c>
      <c r="Q134" t="e">
        <v>#N/A</v>
      </c>
      <c r="R134" t="str">
        <v>&lt;Choose One&gt;</v>
      </c>
      <c r="S134" t="e">
        <v>#N/A</v>
      </c>
      <c r="T134" t="str">
        <v>&lt;Choose One&gt;</v>
      </c>
      <c r="U134" t="str">
        <v>&lt;Choose One&gt;</v>
      </c>
      <c r="V134" t="str">
        <v>&lt;Choose One&gt;</v>
      </c>
      <c r="W134" t="e">
        <f t="array" ref="W134:Z139">IF(ISBLANK('AMD RATA Form'!AA463:AD468),NA(), 'AMD RATA Form'!AA463:AD468)</f>
        <v>#N/A</v>
      </c>
      <c r="X134" t="e">
        <v>#N/A</v>
      </c>
      <c r="Y134" t="str">
        <v>&lt;Choose One&gt;</v>
      </c>
      <c r="Z134" t="e">
        <v>#N/A</v>
      </c>
    </row>
    <row r="135" spans="1:26" x14ac:dyDescent="0.25">
      <c r="A135">
        <v>23</v>
      </c>
      <c r="B135">
        <v>2</v>
      </c>
      <c r="C135" t="str">
        <v>&lt;Choose One&gt;</v>
      </c>
      <c r="D135" t="str">
        <v>&lt;Choose One&gt;</v>
      </c>
      <c r="E135" t="str">
        <v>&lt;Choose One&gt;</v>
      </c>
      <c r="F135" t="e">
        <v>#N/A</v>
      </c>
      <c r="G135" t="e">
        <v>#N/A</v>
      </c>
      <c r="H135" t="e">
        <v>#N/A</v>
      </c>
      <c r="I135" t="e">
        <v>#N/A</v>
      </c>
      <c r="J135" t="e">
        <v>#N/A</v>
      </c>
      <c r="K135" s="92" t="e">
        <v>#N/A</v>
      </c>
      <c r="L135" s="92" t="e">
        <v>#N/A</v>
      </c>
      <c r="M135" s="92" t="e">
        <v>#N/A</v>
      </c>
      <c r="N135" s="92" t="e">
        <v>#N/A</v>
      </c>
      <c r="O135" t="str">
        <v>&lt;Choose One&gt;</v>
      </c>
      <c r="P135" t="str">
        <v>&lt;Choose One&gt;</v>
      </c>
      <c r="Q135" t="e">
        <v>#N/A</v>
      </c>
      <c r="R135" t="str">
        <v>&lt;Choose One&gt;</v>
      </c>
      <c r="S135" t="e">
        <v>#N/A</v>
      </c>
      <c r="T135" t="str">
        <v>&lt;Choose One&gt;</v>
      </c>
      <c r="U135" t="str">
        <v>&lt;Choose One&gt;</v>
      </c>
      <c r="V135" t="str">
        <v>&lt;Choose One&gt;</v>
      </c>
      <c r="W135" t="e">
        <v>#N/A</v>
      </c>
      <c r="X135" t="e">
        <v>#N/A</v>
      </c>
      <c r="Y135" t="str">
        <v>&lt;Choose One&gt;</v>
      </c>
      <c r="Z135" t="e">
        <v>#N/A</v>
      </c>
    </row>
    <row r="136" spans="1:26" x14ac:dyDescent="0.25">
      <c r="A136">
        <v>23</v>
      </c>
      <c r="B136">
        <v>3</v>
      </c>
      <c r="C136" t="str">
        <v>&lt;Choose One&gt;</v>
      </c>
      <c r="D136" t="str">
        <v>&lt;Choose One&gt;</v>
      </c>
      <c r="E136" t="str">
        <v>&lt;Choose One&gt;</v>
      </c>
      <c r="F136" t="e">
        <v>#N/A</v>
      </c>
      <c r="G136" t="e">
        <v>#N/A</v>
      </c>
      <c r="H136" t="e">
        <v>#N/A</v>
      </c>
      <c r="I136" t="e">
        <v>#N/A</v>
      </c>
      <c r="J136" t="e">
        <v>#N/A</v>
      </c>
      <c r="K136" s="92" t="e">
        <v>#N/A</v>
      </c>
      <c r="L136" s="92" t="e">
        <v>#N/A</v>
      </c>
      <c r="M136" s="92" t="e">
        <v>#N/A</v>
      </c>
      <c r="N136" s="92" t="e">
        <v>#N/A</v>
      </c>
      <c r="O136" t="str">
        <v>&lt;Choose One&gt;</v>
      </c>
      <c r="P136" t="str">
        <v>&lt;Choose One&gt;</v>
      </c>
      <c r="Q136" t="e">
        <v>#N/A</v>
      </c>
      <c r="R136" t="str">
        <v>&lt;Choose One&gt;</v>
      </c>
      <c r="S136" t="e">
        <v>#N/A</v>
      </c>
      <c r="T136" t="str">
        <v>&lt;Choose One&gt;</v>
      </c>
      <c r="U136" t="str">
        <v>&lt;Choose One&gt;</v>
      </c>
      <c r="V136" t="str">
        <v>&lt;Choose One&gt;</v>
      </c>
      <c r="W136" t="e">
        <v>#N/A</v>
      </c>
      <c r="X136" t="e">
        <v>#N/A</v>
      </c>
      <c r="Y136" t="str">
        <v>&lt;Choose One&gt;</v>
      </c>
      <c r="Z136" t="e">
        <v>#N/A</v>
      </c>
    </row>
    <row r="137" spans="1:26" x14ac:dyDescent="0.25">
      <c r="A137">
        <v>23</v>
      </c>
      <c r="B137">
        <v>4</v>
      </c>
      <c r="C137" t="str">
        <v>&lt;Choose One&gt;</v>
      </c>
      <c r="D137" t="str">
        <v>&lt;Choose One&gt;</v>
      </c>
      <c r="E137" t="str">
        <v>&lt;Choose One&gt;</v>
      </c>
      <c r="F137" t="e">
        <v>#N/A</v>
      </c>
      <c r="G137" t="e">
        <v>#N/A</v>
      </c>
      <c r="H137" t="e">
        <v>#N/A</v>
      </c>
      <c r="I137" t="e">
        <v>#N/A</v>
      </c>
      <c r="J137" t="e">
        <v>#N/A</v>
      </c>
      <c r="K137" s="92" t="e">
        <v>#N/A</v>
      </c>
      <c r="L137" s="92" t="e">
        <v>#N/A</v>
      </c>
      <c r="M137" s="92" t="e">
        <v>#N/A</v>
      </c>
      <c r="N137" s="92" t="e">
        <v>#N/A</v>
      </c>
      <c r="O137" t="str">
        <v>&lt;Choose One&gt;</v>
      </c>
      <c r="P137" t="str">
        <v>&lt;Choose One&gt;</v>
      </c>
      <c r="Q137" t="e">
        <v>#N/A</v>
      </c>
      <c r="R137" t="str">
        <v>&lt;Choose One&gt;</v>
      </c>
      <c r="S137" t="e">
        <v>#N/A</v>
      </c>
      <c r="T137" t="str">
        <v>&lt;Choose One&gt;</v>
      </c>
      <c r="U137" t="str">
        <v>&lt;Choose One&gt;</v>
      </c>
      <c r="V137" t="str">
        <v>&lt;Choose One&gt;</v>
      </c>
      <c r="W137" t="e">
        <v>#N/A</v>
      </c>
      <c r="X137" t="e">
        <v>#N/A</v>
      </c>
      <c r="Y137" t="str">
        <v>&lt;Choose One&gt;</v>
      </c>
      <c r="Z137" t="e">
        <v>#N/A</v>
      </c>
    </row>
    <row r="138" spans="1:26" x14ac:dyDescent="0.25">
      <c r="A138">
        <v>23</v>
      </c>
      <c r="B138">
        <v>5</v>
      </c>
      <c r="C138" t="str">
        <v>&lt;Choose One&gt;</v>
      </c>
      <c r="D138" t="str">
        <v>&lt;Choose One&gt;</v>
      </c>
      <c r="E138" t="str">
        <v>&lt;Choose One&gt;</v>
      </c>
      <c r="F138" t="e">
        <v>#N/A</v>
      </c>
      <c r="G138" t="e">
        <v>#N/A</v>
      </c>
      <c r="H138" t="e">
        <v>#N/A</v>
      </c>
      <c r="I138" t="e">
        <v>#N/A</v>
      </c>
      <c r="J138" t="e">
        <v>#N/A</v>
      </c>
      <c r="K138" s="92" t="e">
        <v>#N/A</v>
      </c>
      <c r="L138" s="92" t="e">
        <v>#N/A</v>
      </c>
      <c r="M138" s="92" t="e">
        <v>#N/A</v>
      </c>
      <c r="N138" s="92" t="e">
        <v>#N/A</v>
      </c>
      <c r="O138" t="str">
        <v>&lt;Choose One&gt;</v>
      </c>
      <c r="P138" t="str">
        <v>&lt;Choose One&gt;</v>
      </c>
      <c r="Q138" t="e">
        <v>#N/A</v>
      </c>
      <c r="R138" t="str">
        <v>&lt;Choose One&gt;</v>
      </c>
      <c r="S138" t="e">
        <v>#N/A</v>
      </c>
      <c r="T138" t="str">
        <v>&lt;Choose One&gt;</v>
      </c>
      <c r="U138" t="str">
        <v>&lt;Choose One&gt;</v>
      </c>
      <c r="V138" t="str">
        <v>&lt;Choose One&gt;</v>
      </c>
      <c r="W138" t="e">
        <v>#N/A</v>
      </c>
      <c r="X138" t="e">
        <v>#N/A</v>
      </c>
      <c r="Y138" t="str">
        <v>&lt;Choose One&gt;</v>
      </c>
      <c r="Z138" t="e">
        <v>#N/A</v>
      </c>
    </row>
    <row r="139" spans="1:26" x14ac:dyDescent="0.25">
      <c r="A139">
        <v>23</v>
      </c>
      <c r="B139">
        <v>6</v>
      </c>
      <c r="C139" t="str">
        <v>&lt;Choose One&gt;</v>
      </c>
      <c r="D139" t="str">
        <v>&lt;Choose One&gt;</v>
      </c>
      <c r="E139" t="str">
        <v>&lt;Choose One&gt;</v>
      </c>
      <c r="F139" t="e">
        <v>#N/A</v>
      </c>
      <c r="G139" t="e">
        <v>#N/A</v>
      </c>
      <c r="H139" t="e">
        <v>#N/A</v>
      </c>
      <c r="I139" t="e">
        <v>#N/A</v>
      </c>
      <c r="J139" t="e">
        <v>#N/A</v>
      </c>
      <c r="K139" s="92" t="e">
        <v>#N/A</v>
      </c>
      <c r="L139" s="92" t="e">
        <v>#N/A</v>
      </c>
      <c r="M139" s="92" t="e">
        <v>#N/A</v>
      </c>
      <c r="N139" s="92" t="e">
        <v>#N/A</v>
      </c>
      <c r="O139" t="str">
        <v>&lt;Choose One&gt;</v>
      </c>
      <c r="P139" t="str">
        <v>&lt;Choose One&gt;</v>
      </c>
      <c r="Q139" t="e">
        <v>#N/A</v>
      </c>
      <c r="R139" t="str">
        <v>&lt;Choose One&gt;</v>
      </c>
      <c r="S139" t="e">
        <v>#N/A</v>
      </c>
      <c r="T139" t="str">
        <v>&lt;Choose One&gt;</v>
      </c>
      <c r="U139" t="str">
        <v>&lt;Choose One&gt;</v>
      </c>
      <c r="V139" t="str">
        <v>&lt;Choose One&gt;</v>
      </c>
      <c r="W139" t="e">
        <v>#N/A</v>
      </c>
      <c r="X139" t="e">
        <v>#N/A</v>
      </c>
      <c r="Y139" t="str">
        <v>&lt;Choose One&gt;</v>
      </c>
      <c r="Z139" t="e">
        <v>#N/A</v>
      </c>
    </row>
    <row r="140" spans="1:26" x14ac:dyDescent="0.25">
      <c r="A140">
        <v>24</v>
      </c>
      <c r="B140">
        <v>1</v>
      </c>
      <c r="C140" t="str">
        <f t="array" ref="C140:V145">IF(ISBLANK('AMD RATA Form'!A483:T488),NA(), 'AMD RATA Form'!A483:T488)</f>
        <v>&lt;Choose One&gt;</v>
      </c>
      <c r="D140" t="str">
        <v>&lt;Choose One&gt;</v>
      </c>
      <c r="E140" t="str">
        <v>&lt;Choose One&gt;</v>
      </c>
      <c r="F140" t="e">
        <v>#N/A</v>
      </c>
      <c r="G140" t="e">
        <v>#N/A</v>
      </c>
      <c r="H140" t="e">
        <v>#N/A</v>
      </c>
      <c r="I140" t="e">
        <v>#N/A</v>
      </c>
      <c r="J140" t="e">
        <v>#N/A</v>
      </c>
      <c r="K140" s="92" t="e">
        <v>#N/A</v>
      </c>
      <c r="L140" s="92" t="e">
        <v>#N/A</v>
      </c>
      <c r="M140" s="92" t="e">
        <v>#N/A</v>
      </c>
      <c r="N140" s="92" t="e">
        <v>#N/A</v>
      </c>
      <c r="O140" t="str">
        <v>&lt;Choose One&gt;</v>
      </c>
      <c r="P140" t="str">
        <v>&lt;Choose One&gt;</v>
      </c>
      <c r="Q140" t="e">
        <v>#N/A</v>
      </c>
      <c r="R140" t="str">
        <v>&lt;Choose One&gt;</v>
      </c>
      <c r="S140" t="e">
        <v>#N/A</v>
      </c>
      <c r="T140" t="str">
        <v>&lt;Choose One&gt;</v>
      </c>
      <c r="U140" t="str">
        <v>&lt;Choose One&gt;</v>
      </c>
      <c r="V140" t="str">
        <v>&lt;Choose One&gt;</v>
      </c>
      <c r="W140" t="e">
        <f t="array" ref="W140:Z145">IF(ISBLANK('AMD RATA Form'!AA483:AD488),NA(), 'AMD RATA Form'!AA483:AD488)</f>
        <v>#N/A</v>
      </c>
      <c r="X140" t="e">
        <v>#N/A</v>
      </c>
      <c r="Y140" t="str">
        <v>&lt;Choose One&gt;</v>
      </c>
      <c r="Z140" t="e">
        <v>#N/A</v>
      </c>
    </row>
    <row r="141" spans="1:26" x14ac:dyDescent="0.25">
      <c r="A141">
        <v>24</v>
      </c>
      <c r="B141">
        <v>2</v>
      </c>
      <c r="C141" t="str">
        <v>&lt;Choose One&gt;</v>
      </c>
      <c r="D141" t="str">
        <v>&lt;Choose One&gt;</v>
      </c>
      <c r="E141" t="str">
        <v>&lt;Choose One&gt;</v>
      </c>
      <c r="F141" t="e">
        <v>#N/A</v>
      </c>
      <c r="G141" t="e">
        <v>#N/A</v>
      </c>
      <c r="H141" t="e">
        <v>#N/A</v>
      </c>
      <c r="I141" t="e">
        <v>#N/A</v>
      </c>
      <c r="J141" t="e">
        <v>#N/A</v>
      </c>
      <c r="K141" s="92" t="e">
        <v>#N/A</v>
      </c>
      <c r="L141" s="92" t="e">
        <v>#N/A</v>
      </c>
      <c r="M141" s="92" t="e">
        <v>#N/A</v>
      </c>
      <c r="N141" s="92" t="e">
        <v>#N/A</v>
      </c>
      <c r="O141" t="str">
        <v>&lt;Choose One&gt;</v>
      </c>
      <c r="P141" t="str">
        <v>&lt;Choose One&gt;</v>
      </c>
      <c r="Q141" t="e">
        <v>#N/A</v>
      </c>
      <c r="R141" t="str">
        <v>&lt;Choose One&gt;</v>
      </c>
      <c r="S141" t="e">
        <v>#N/A</v>
      </c>
      <c r="T141" t="str">
        <v>&lt;Choose One&gt;</v>
      </c>
      <c r="U141" t="str">
        <v>&lt;Choose One&gt;</v>
      </c>
      <c r="V141" t="str">
        <v>&lt;Choose One&gt;</v>
      </c>
      <c r="W141" t="e">
        <v>#N/A</v>
      </c>
      <c r="X141" t="e">
        <v>#N/A</v>
      </c>
      <c r="Y141" t="str">
        <v>&lt;Choose One&gt;</v>
      </c>
      <c r="Z141" t="e">
        <v>#N/A</v>
      </c>
    </row>
    <row r="142" spans="1:26" x14ac:dyDescent="0.25">
      <c r="A142">
        <v>24</v>
      </c>
      <c r="B142">
        <v>3</v>
      </c>
      <c r="C142" t="str">
        <v>&lt;Choose One&gt;</v>
      </c>
      <c r="D142" t="str">
        <v>&lt;Choose One&gt;</v>
      </c>
      <c r="E142" t="str">
        <v>&lt;Choose One&gt;</v>
      </c>
      <c r="F142" t="e">
        <v>#N/A</v>
      </c>
      <c r="G142" t="e">
        <v>#N/A</v>
      </c>
      <c r="H142" t="e">
        <v>#N/A</v>
      </c>
      <c r="I142" t="e">
        <v>#N/A</v>
      </c>
      <c r="J142" t="e">
        <v>#N/A</v>
      </c>
      <c r="K142" s="92" t="e">
        <v>#N/A</v>
      </c>
      <c r="L142" s="92" t="e">
        <v>#N/A</v>
      </c>
      <c r="M142" s="92" t="e">
        <v>#N/A</v>
      </c>
      <c r="N142" s="92" t="e">
        <v>#N/A</v>
      </c>
      <c r="O142" t="str">
        <v>&lt;Choose One&gt;</v>
      </c>
      <c r="P142" t="str">
        <v>&lt;Choose One&gt;</v>
      </c>
      <c r="Q142" t="e">
        <v>#N/A</v>
      </c>
      <c r="R142" t="str">
        <v>&lt;Choose One&gt;</v>
      </c>
      <c r="S142" t="e">
        <v>#N/A</v>
      </c>
      <c r="T142" t="str">
        <v>&lt;Choose One&gt;</v>
      </c>
      <c r="U142" t="str">
        <v>&lt;Choose One&gt;</v>
      </c>
      <c r="V142" t="str">
        <v>&lt;Choose One&gt;</v>
      </c>
      <c r="W142" t="e">
        <v>#N/A</v>
      </c>
      <c r="X142" t="e">
        <v>#N/A</v>
      </c>
      <c r="Y142" t="str">
        <v>&lt;Choose One&gt;</v>
      </c>
      <c r="Z142" t="e">
        <v>#N/A</v>
      </c>
    </row>
    <row r="143" spans="1:26" x14ac:dyDescent="0.25">
      <c r="A143">
        <v>24</v>
      </c>
      <c r="B143">
        <v>4</v>
      </c>
      <c r="C143" t="str">
        <v>&lt;Choose One&gt;</v>
      </c>
      <c r="D143" t="str">
        <v>&lt;Choose One&gt;</v>
      </c>
      <c r="E143" t="str">
        <v>&lt;Choose One&gt;</v>
      </c>
      <c r="F143" t="e">
        <v>#N/A</v>
      </c>
      <c r="G143" t="e">
        <v>#N/A</v>
      </c>
      <c r="H143" t="e">
        <v>#N/A</v>
      </c>
      <c r="I143" t="e">
        <v>#N/A</v>
      </c>
      <c r="J143" t="e">
        <v>#N/A</v>
      </c>
      <c r="K143" s="92" t="e">
        <v>#N/A</v>
      </c>
      <c r="L143" s="92" t="e">
        <v>#N/A</v>
      </c>
      <c r="M143" s="92" t="e">
        <v>#N/A</v>
      </c>
      <c r="N143" s="92" t="e">
        <v>#N/A</v>
      </c>
      <c r="O143" t="str">
        <v>&lt;Choose One&gt;</v>
      </c>
      <c r="P143" t="str">
        <v>&lt;Choose One&gt;</v>
      </c>
      <c r="Q143" t="e">
        <v>#N/A</v>
      </c>
      <c r="R143" t="str">
        <v>&lt;Choose One&gt;</v>
      </c>
      <c r="S143" t="e">
        <v>#N/A</v>
      </c>
      <c r="T143" t="str">
        <v>&lt;Choose One&gt;</v>
      </c>
      <c r="U143" t="str">
        <v>&lt;Choose One&gt;</v>
      </c>
      <c r="V143" t="str">
        <v>&lt;Choose One&gt;</v>
      </c>
      <c r="W143" t="e">
        <v>#N/A</v>
      </c>
      <c r="X143" t="e">
        <v>#N/A</v>
      </c>
      <c r="Y143" t="str">
        <v>&lt;Choose One&gt;</v>
      </c>
      <c r="Z143" t="e">
        <v>#N/A</v>
      </c>
    </row>
    <row r="144" spans="1:26" x14ac:dyDescent="0.25">
      <c r="A144">
        <v>24</v>
      </c>
      <c r="B144">
        <v>5</v>
      </c>
      <c r="C144" t="str">
        <v>&lt;Choose One&gt;</v>
      </c>
      <c r="D144" t="str">
        <v>&lt;Choose One&gt;</v>
      </c>
      <c r="E144" t="str">
        <v>&lt;Choose One&gt;</v>
      </c>
      <c r="F144" t="e">
        <v>#N/A</v>
      </c>
      <c r="G144" t="e">
        <v>#N/A</v>
      </c>
      <c r="H144" t="e">
        <v>#N/A</v>
      </c>
      <c r="I144" t="e">
        <v>#N/A</v>
      </c>
      <c r="J144" t="e">
        <v>#N/A</v>
      </c>
      <c r="K144" s="92" t="e">
        <v>#N/A</v>
      </c>
      <c r="L144" s="92" t="e">
        <v>#N/A</v>
      </c>
      <c r="M144" s="92" t="e">
        <v>#N/A</v>
      </c>
      <c r="N144" s="92" t="e">
        <v>#N/A</v>
      </c>
      <c r="O144" t="str">
        <v>&lt;Choose One&gt;</v>
      </c>
      <c r="P144" t="str">
        <v>&lt;Choose One&gt;</v>
      </c>
      <c r="Q144" t="e">
        <v>#N/A</v>
      </c>
      <c r="R144" t="str">
        <v>&lt;Choose One&gt;</v>
      </c>
      <c r="S144" t="e">
        <v>#N/A</v>
      </c>
      <c r="T144" t="str">
        <v>&lt;Choose One&gt;</v>
      </c>
      <c r="U144" t="str">
        <v>&lt;Choose One&gt;</v>
      </c>
      <c r="V144" t="str">
        <v>&lt;Choose One&gt;</v>
      </c>
      <c r="W144" t="e">
        <v>#N/A</v>
      </c>
      <c r="X144" t="e">
        <v>#N/A</v>
      </c>
      <c r="Y144" t="str">
        <v>&lt;Choose One&gt;</v>
      </c>
      <c r="Z144" t="e">
        <v>#N/A</v>
      </c>
    </row>
    <row r="145" spans="1:26" x14ac:dyDescent="0.25">
      <c r="A145">
        <v>24</v>
      </c>
      <c r="B145">
        <v>6</v>
      </c>
      <c r="C145" t="str">
        <v>&lt;Choose One&gt;</v>
      </c>
      <c r="D145" t="str">
        <v>&lt;Choose One&gt;</v>
      </c>
      <c r="E145" t="str">
        <v>&lt;Choose One&gt;</v>
      </c>
      <c r="F145" t="e">
        <v>#N/A</v>
      </c>
      <c r="G145" t="e">
        <v>#N/A</v>
      </c>
      <c r="H145" t="e">
        <v>#N/A</v>
      </c>
      <c r="I145" t="e">
        <v>#N/A</v>
      </c>
      <c r="J145" t="e">
        <v>#N/A</v>
      </c>
      <c r="K145" s="92" t="e">
        <v>#N/A</v>
      </c>
      <c r="L145" s="92" t="e">
        <v>#N/A</v>
      </c>
      <c r="M145" s="92" t="e">
        <v>#N/A</v>
      </c>
      <c r="N145" s="92" t="e">
        <v>#N/A</v>
      </c>
      <c r="O145" t="str">
        <v>&lt;Choose One&gt;</v>
      </c>
      <c r="P145" t="str">
        <v>&lt;Choose One&gt;</v>
      </c>
      <c r="Q145" t="e">
        <v>#N/A</v>
      </c>
      <c r="R145" t="str">
        <v>&lt;Choose One&gt;</v>
      </c>
      <c r="S145" t="e">
        <v>#N/A</v>
      </c>
      <c r="T145" t="str">
        <v>&lt;Choose One&gt;</v>
      </c>
      <c r="U145" t="str">
        <v>&lt;Choose One&gt;</v>
      </c>
      <c r="V145" t="str">
        <v>&lt;Choose One&gt;</v>
      </c>
      <c r="W145" t="e">
        <v>#N/A</v>
      </c>
      <c r="X145" t="e">
        <v>#N/A</v>
      </c>
      <c r="Y145" t="str">
        <v>&lt;Choose One&gt;</v>
      </c>
      <c r="Z145" t="e">
        <v>#N/A</v>
      </c>
    </row>
    <row r="146" spans="1:26" x14ac:dyDescent="0.25">
      <c r="A146">
        <v>25</v>
      </c>
      <c r="B146">
        <v>1</v>
      </c>
      <c r="C146" t="str">
        <f t="array" ref="C146:V151">IF(ISBLANK('AMD RATA Form'!A503:T508),NA(), 'AMD RATA Form'!A503:T508)</f>
        <v>&lt;Choose One&gt;</v>
      </c>
      <c r="D146" t="str">
        <v>&lt;Choose One&gt;</v>
      </c>
      <c r="E146" t="str">
        <v>&lt;Choose One&gt;</v>
      </c>
      <c r="F146" t="e">
        <v>#N/A</v>
      </c>
      <c r="G146" t="e">
        <v>#N/A</v>
      </c>
      <c r="H146" t="e">
        <v>#N/A</v>
      </c>
      <c r="I146" t="e">
        <v>#N/A</v>
      </c>
      <c r="J146" t="e">
        <v>#N/A</v>
      </c>
      <c r="K146" s="92" t="e">
        <v>#N/A</v>
      </c>
      <c r="L146" s="92" t="e">
        <v>#N/A</v>
      </c>
      <c r="M146" s="92" t="e">
        <v>#N/A</v>
      </c>
      <c r="N146" s="92" t="e">
        <v>#N/A</v>
      </c>
      <c r="O146" t="str">
        <v>&lt;Choose One&gt;</v>
      </c>
      <c r="P146" t="str">
        <v>&lt;Choose One&gt;</v>
      </c>
      <c r="Q146" t="e">
        <v>#N/A</v>
      </c>
      <c r="R146" t="str">
        <v>&lt;Choose One&gt;</v>
      </c>
      <c r="S146" t="e">
        <v>#N/A</v>
      </c>
      <c r="T146" t="str">
        <v>&lt;Choose One&gt;</v>
      </c>
      <c r="U146" t="str">
        <v>&lt;Choose One&gt;</v>
      </c>
      <c r="V146" t="str">
        <v>&lt;Choose One&gt;</v>
      </c>
      <c r="W146" t="e">
        <f t="array" ref="W146:Z151">IF(ISBLANK('AMD RATA Form'!AA503:AD508),NA(), 'AMD RATA Form'!AA503:AD508)</f>
        <v>#N/A</v>
      </c>
      <c r="X146" t="e">
        <v>#N/A</v>
      </c>
      <c r="Y146" t="str">
        <v>&lt;Choose One&gt;</v>
      </c>
      <c r="Z146" t="e">
        <v>#N/A</v>
      </c>
    </row>
    <row r="147" spans="1:26" x14ac:dyDescent="0.25">
      <c r="A147">
        <v>25</v>
      </c>
      <c r="B147">
        <v>2</v>
      </c>
      <c r="C147" t="str">
        <v>&lt;Choose One&gt;</v>
      </c>
      <c r="D147" t="str">
        <v>&lt;Choose One&gt;</v>
      </c>
      <c r="E147" t="str">
        <v>&lt;Choose One&gt;</v>
      </c>
      <c r="F147" t="e">
        <v>#N/A</v>
      </c>
      <c r="G147" t="e">
        <v>#N/A</v>
      </c>
      <c r="H147" t="e">
        <v>#N/A</v>
      </c>
      <c r="I147" t="e">
        <v>#N/A</v>
      </c>
      <c r="J147" t="e">
        <v>#N/A</v>
      </c>
      <c r="K147" s="92" t="e">
        <v>#N/A</v>
      </c>
      <c r="L147" s="92" t="e">
        <v>#N/A</v>
      </c>
      <c r="M147" s="92" t="e">
        <v>#N/A</v>
      </c>
      <c r="N147" s="92" t="e">
        <v>#N/A</v>
      </c>
      <c r="O147" t="str">
        <v>&lt;Choose One&gt;</v>
      </c>
      <c r="P147" t="str">
        <v>&lt;Choose One&gt;</v>
      </c>
      <c r="Q147" t="e">
        <v>#N/A</v>
      </c>
      <c r="R147" t="str">
        <v>&lt;Choose One&gt;</v>
      </c>
      <c r="S147" t="e">
        <v>#N/A</v>
      </c>
      <c r="T147" t="str">
        <v>&lt;Choose One&gt;</v>
      </c>
      <c r="U147" t="str">
        <v>&lt;Choose One&gt;</v>
      </c>
      <c r="V147" t="str">
        <v>&lt;Choose One&gt;</v>
      </c>
      <c r="W147" t="e">
        <v>#N/A</v>
      </c>
      <c r="X147" t="e">
        <v>#N/A</v>
      </c>
      <c r="Y147" t="str">
        <v>&lt;Choose One&gt;</v>
      </c>
      <c r="Z147" t="e">
        <v>#N/A</v>
      </c>
    </row>
    <row r="148" spans="1:26" x14ac:dyDescent="0.25">
      <c r="A148">
        <v>25</v>
      </c>
      <c r="B148">
        <v>3</v>
      </c>
      <c r="C148" t="str">
        <v>&lt;Choose One&gt;</v>
      </c>
      <c r="D148" t="str">
        <v>&lt;Choose One&gt;</v>
      </c>
      <c r="E148" t="str">
        <v>&lt;Choose One&gt;</v>
      </c>
      <c r="F148" t="e">
        <v>#N/A</v>
      </c>
      <c r="G148" t="e">
        <v>#N/A</v>
      </c>
      <c r="H148" t="e">
        <v>#N/A</v>
      </c>
      <c r="I148" t="e">
        <v>#N/A</v>
      </c>
      <c r="J148" t="e">
        <v>#N/A</v>
      </c>
      <c r="K148" s="92" t="e">
        <v>#N/A</v>
      </c>
      <c r="L148" s="92" t="e">
        <v>#N/A</v>
      </c>
      <c r="M148" s="92" t="e">
        <v>#N/A</v>
      </c>
      <c r="N148" s="92" t="e">
        <v>#N/A</v>
      </c>
      <c r="O148" t="str">
        <v>&lt;Choose One&gt;</v>
      </c>
      <c r="P148" t="str">
        <v>&lt;Choose One&gt;</v>
      </c>
      <c r="Q148" t="e">
        <v>#N/A</v>
      </c>
      <c r="R148" t="str">
        <v>&lt;Choose One&gt;</v>
      </c>
      <c r="S148" t="e">
        <v>#N/A</v>
      </c>
      <c r="T148" t="str">
        <v>&lt;Choose One&gt;</v>
      </c>
      <c r="U148" t="str">
        <v>&lt;Choose One&gt;</v>
      </c>
      <c r="V148" t="str">
        <v>&lt;Choose One&gt;</v>
      </c>
      <c r="W148" t="e">
        <v>#N/A</v>
      </c>
      <c r="X148" t="e">
        <v>#N/A</v>
      </c>
      <c r="Y148" t="str">
        <v>&lt;Choose One&gt;</v>
      </c>
      <c r="Z148" t="e">
        <v>#N/A</v>
      </c>
    </row>
    <row r="149" spans="1:26" x14ac:dyDescent="0.25">
      <c r="A149">
        <v>25</v>
      </c>
      <c r="B149">
        <v>4</v>
      </c>
      <c r="C149" t="str">
        <v>&lt;Choose One&gt;</v>
      </c>
      <c r="D149" t="str">
        <v>&lt;Choose One&gt;</v>
      </c>
      <c r="E149" t="str">
        <v>&lt;Choose One&gt;</v>
      </c>
      <c r="F149" t="e">
        <v>#N/A</v>
      </c>
      <c r="G149" t="e">
        <v>#N/A</v>
      </c>
      <c r="H149" t="e">
        <v>#N/A</v>
      </c>
      <c r="I149" t="e">
        <v>#N/A</v>
      </c>
      <c r="J149" t="e">
        <v>#N/A</v>
      </c>
      <c r="K149" s="92" t="e">
        <v>#N/A</v>
      </c>
      <c r="L149" s="92" t="e">
        <v>#N/A</v>
      </c>
      <c r="M149" s="92" t="e">
        <v>#N/A</v>
      </c>
      <c r="N149" s="92" t="e">
        <v>#N/A</v>
      </c>
      <c r="O149" t="str">
        <v>&lt;Choose One&gt;</v>
      </c>
      <c r="P149" t="str">
        <v>&lt;Choose One&gt;</v>
      </c>
      <c r="Q149" t="e">
        <v>#N/A</v>
      </c>
      <c r="R149" t="str">
        <v>&lt;Choose One&gt;</v>
      </c>
      <c r="S149" t="e">
        <v>#N/A</v>
      </c>
      <c r="T149" t="str">
        <v>&lt;Choose One&gt;</v>
      </c>
      <c r="U149" t="str">
        <v>&lt;Choose One&gt;</v>
      </c>
      <c r="V149" t="str">
        <v>&lt;Choose One&gt;</v>
      </c>
      <c r="W149" t="e">
        <v>#N/A</v>
      </c>
      <c r="X149" t="e">
        <v>#N/A</v>
      </c>
      <c r="Y149" t="str">
        <v>&lt;Choose One&gt;</v>
      </c>
      <c r="Z149" t="e">
        <v>#N/A</v>
      </c>
    </row>
    <row r="150" spans="1:26" x14ac:dyDescent="0.25">
      <c r="A150">
        <v>25</v>
      </c>
      <c r="B150">
        <v>5</v>
      </c>
      <c r="C150" t="str">
        <v>&lt;Choose One&gt;</v>
      </c>
      <c r="D150" t="str">
        <v>&lt;Choose One&gt;</v>
      </c>
      <c r="E150" t="str">
        <v>&lt;Choose One&gt;</v>
      </c>
      <c r="F150" t="e">
        <v>#N/A</v>
      </c>
      <c r="G150" t="e">
        <v>#N/A</v>
      </c>
      <c r="H150" t="e">
        <v>#N/A</v>
      </c>
      <c r="I150" t="e">
        <v>#N/A</v>
      </c>
      <c r="J150" t="e">
        <v>#N/A</v>
      </c>
      <c r="K150" s="92" t="e">
        <v>#N/A</v>
      </c>
      <c r="L150" s="92" t="e">
        <v>#N/A</v>
      </c>
      <c r="M150" s="92" t="e">
        <v>#N/A</v>
      </c>
      <c r="N150" s="92" t="e">
        <v>#N/A</v>
      </c>
      <c r="O150" t="str">
        <v>&lt;Choose One&gt;</v>
      </c>
      <c r="P150" t="str">
        <v>&lt;Choose One&gt;</v>
      </c>
      <c r="Q150" t="e">
        <v>#N/A</v>
      </c>
      <c r="R150" t="str">
        <v>&lt;Choose One&gt;</v>
      </c>
      <c r="S150" t="e">
        <v>#N/A</v>
      </c>
      <c r="T150" t="str">
        <v>&lt;Choose One&gt;</v>
      </c>
      <c r="U150" t="str">
        <v>&lt;Choose One&gt;</v>
      </c>
      <c r="V150" t="str">
        <v>&lt;Choose One&gt;</v>
      </c>
      <c r="W150" t="e">
        <v>#N/A</v>
      </c>
      <c r="X150" t="e">
        <v>#N/A</v>
      </c>
      <c r="Y150" t="str">
        <v>&lt;Choose One&gt;</v>
      </c>
      <c r="Z150" t="e">
        <v>#N/A</v>
      </c>
    </row>
    <row r="151" spans="1:26" x14ac:dyDescent="0.25">
      <c r="A151">
        <v>25</v>
      </c>
      <c r="B151">
        <v>6</v>
      </c>
      <c r="C151" t="str">
        <v>&lt;Choose One&gt;</v>
      </c>
      <c r="D151" t="str">
        <v>&lt;Choose One&gt;</v>
      </c>
      <c r="E151" t="str">
        <v>&lt;Choose One&gt;</v>
      </c>
      <c r="F151" t="e">
        <v>#N/A</v>
      </c>
      <c r="G151" t="e">
        <v>#N/A</v>
      </c>
      <c r="H151" t="e">
        <v>#N/A</v>
      </c>
      <c r="I151" t="e">
        <v>#N/A</v>
      </c>
      <c r="J151" t="e">
        <v>#N/A</v>
      </c>
      <c r="K151" s="92" t="e">
        <v>#N/A</v>
      </c>
      <c r="L151" s="92" t="e">
        <v>#N/A</v>
      </c>
      <c r="M151" s="92" t="e">
        <v>#N/A</v>
      </c>
      <c r="N151" s="92" t="e">
        <v>#N/A</v>
      </c>
      <c r="O151" t="str">
        <v>&lt;Choose One&gt;</v>
      </c>
      <c r="P151" t="str">
        <v>&lt;Choose One&gt;</v>
      </c>
      <c r="Q151" t="e">
        <v>#N/A</v>
      </c>
      <c r="R151" t="str">
        <v>&lt;Choose One&gt;</v>
      </c>
      <c r="S151" t="e">
        <v>#N/A</v>
      </c>
      <c r="T151" t="str">
        <v>&lt;Choose One&gt;</v>
      </c>
      <c r="U151" t="str">
        <v>&lt;Choose One&gt;</v>
      </c>
      <c r="V151" t="str">
        <v>&lt;Choose One&gt;</v>
      </c>
      <c r="W151" t="e">
        <v>#N/A</v>
      </c>
      <c r="X151" t="e">
        <v>#N/A</v>
      </c>
      <c r="Y151" t="str">
        <v>&lt;Choose One&gt;</v>
      </c>
      <c r="Z151" t="e">
        <v>#N/A</v>
      </c>
    </row>
    <row r="152" spans="1:26" x14ac:dyDescent="0.25">
      <c r="A152">
        <v>26</v>
      </c>
      <c r="B152">
        <v>1</v>
      </c>
      <c r="C152" t="str">
        <f t="array" ref="C152:V157">IF(ISBLANK('AMD RATA Form'!A523:T528),NA(), 'AMD RATA Form'!A523:T528)</f>
        <v>&lt;Choose One&gt;</v>
      </c>
      <c r="D152" t="str">
        <v>&lt;Choose One&gt;</v>
      </c>
      <c r="E152" t="str">
        <v>&lt;Choose One&gt;</v>
      </c>
      <c r="F152" t="e">
        <v>#N/A</v>
      </c>
      <c r="G152" t="e">
        <v>#N/A</v>
      </c>
      <c r="H152" t="e">
        <v>#N/A</v>
      </c>
      <c r="I152" t="e">
        <v>#N/A</v>
      </c>
      <c r="J152" t="e">
        <v>#N/A</v>
      </c>
      <c r="K152" s="92" t="e">
        <v>#N/A</v>
      </c>
      <c r="L152" s="92" t="e">
        <v>#N/A</v>
      </c>
      <c r="M152" s="92" t="e">
        <v>#N/A</v>
      </c>
      <c r="N152" s="92" t="e">
        <v>#N/A</v>
      </c>
      <c r="O152" t="str">
        <v>&lt;Choose One&gt;</v>
      </c>
      <c r="P152" t="str">
        <v>&lt;Choose One&gt;</v>
      </c>
      <c r="Q152" t="e">
        <v>#N/A</v>
      </c>
      <c r="R152" t="str">
        <v>&lt;Choose One&gt;</v>
      </c>
      <c r="S152" t="e">
        <v>#N/A</v>
      </c>
      <c r="T152" t="str">
        <v>&lt;Choose One&gt;</v>
      </c>
      <c r="U152" t="str">
        <v>&lt;Choose One&gt;</v>
      </c>
      <c r="V152" t="str">
        <v>&lt;Choose One&gt;</v>
      </c>
      <c r="W152" t="e">
        <f t="array" ref="W152:Z157">IF(ISBLANK('AMD RATA Form'!AA523:AD528),NA(), 'AMD RATA Form'!AA523:AD528)</f>
        <v>#N/A</v>
      </c>
      <c r="X152" t="e">
        <v>#N/A</v>
      </c>
      <c r="Y152" t="str">
        <v>&lt;Choose One&gt;</v>
      </c>
      <c r="Z152" t="e">
        <v>#N/A</v>
      </c>
    </row>
    <row r="153" spans="1:26" x14ac:dyDescent="0.25">
      <c r="A153">
        <v>26</v>
      </c>
      <c r="B153">
        <v>2</v>
      </c>
      <c r="C153" t="str">
        <v>&lt;Choose One&gt;</v>
      </c>
      <c r="D153" t="str">
        <v>&lt;Choose One&gt;</v>
      </c>
      <c r="E153" t="str">
        <v>&lt;Choose One&gt;</v>
      </c>
      <c r="F153" t="e">
        <v>#N/A</v>
      </c>
      <c r="G153" t="e">
        <v>#N/A</v>
      </c>
      <c r="H153" t="e">
        <v>#N/A</v>
      </c>
      <c r="I153" t="e">
        <v>#N/A</v>
      </c>
      <c r="J153" t="e">
        <v>#N/A</v>
      </c>
      <c r="K153" s="92" t="e">
        <v>#N/A</v>
      </c>
      <c r="L153" s="92" t="e">
        <v>#N/A</v>
      </c>
      <c r="M153" s="92" t="e">
        <v>#N/A</v>
      </c>
      <c r="N153" s="92" t="e">
        <v>#N/A</v>
      </c>
      <c r="O153" t="str">
        <v>&lt;Choose One&gt;</v>
      </c>
      <c r="P153" t="str">
        <v>&lt;Choose One&gt;</v>
      </c>
      <c r="Q153" t="e">
        <v>#N/A</v>
      </c>
      <c r="R153" t="str">
        <v>&lt;Choose One&gt;</v>
      </c>
      <c r="S153" t="e">
        <v>#N/A</v>
      </c>
      <c r="T153" t="str">
        <v>&lt;Choose One&gt;</v>
      </c>
      <c r="U153" t="str">
        <v>&lt;Choose One&gt;</v>
      </c>
      <c r="V153" t="str">
        <v>&lt;Choose One&gt;</v>
      </c>
      <c r="W153" t="e">
        <v>#N/A</v>
      </c>
      <c r="X153" t="e">
        <v>#N/A</v>
      </c>
      <c r="Y153" t="str">
        <v>&lt;Choose One&gt;</v>
      </c>
      <c r="Z153" t="e">
        <v>#N/A</v>
      </c>
    </row>
    <row r="154" spans="1:26" x14ac:dyDescent="0.25">
      <c r="A154">
        <v>26</v>
      </c>
      <c r="B154">
        <v>3</v>
      </c>
      <c r="C154" t="str">
        <v>&lt;Choose One&gt;</v>
      </c>
      <c r="D154" t="str">
        <v>&lt;Choose One&gt;</v>
      </c>
      <c r="E154" t="str">
        <v>&lt;Choose One&gt;</v>
      </c>
      <c r="F154" t="e">
        <v>#N/A</v>
      </c>
      <c r="G154" t="e">
        <v>#N/A</v>
      </c>
      <c r="H154" t="e">
        <v>#N/A</v>
      </c>
      <c r="I154" t="e">
        <v>#N/A</v>
      </c>
      <c r="J154" t="e">
        <v>#N/A</v>
      </c>
      <c r="K154" s="92" t="e">
        <v>#N/A</v>
      </c>
      <c r="L154" s="92" t="e">
        <v>#N/A</v>
      </c>
      <c r="M154" s="92" t="e">
        <v>#N/A</v>
      </c>
      <c r="N154" s="92" t="e">
        <v>#N/A</v>
      </c>
      <c r="O154" t="str">
        <v>&lt;Choose One&gt;</v>
      </c>
      <c r="P154" t="str">
        <v>&lt;Choose One&gt;</v>
      </c>
      <c r="Q154" t="e">
        <v>#N/A</v>
      </c>
      <c r="R154" t="str">
        <v>&lt;Choose One&gt;</v>
      </c>
      <c r="S154" t="e">
        <v>#N/A</v>
      </c>
      <c r="T154" t="str">
        <v>&lt;Choose One&gt;</v>
      </c>
      <c r="U154" t="str">
        <v>&lt;Choose One&gt;</v>
      </c>
      <c r="V154" t="str">
        <v>&lt;Choose One&gt;</v>
      </c>
      <c r="W154" t="e">
        <v>#N/A</v>
      </c>
      <c r="X154" t="e">
        <v>#N/A</v>
      </c>
      <c r="Y154" t="str">
        <v>&lt;Choose One&gt;</v>
      </c>
      <c r="Z154" t="e">
        <v>#N/A</v>
      </c>
    </row>
    <row r="155" spans="1:26" x14ac:dyDescent="0.25">
      <c r="A155">
        <v>26</v>
      </c>
      <c r="B155">
        <v>4</v>
      </c>
      <c r="C155" t="str">
        <v>&lt;Choose One&gt;</v>
      </c>
      <c r="D155" t="str">
        <v>&lt;Choose One&gt;</v>
      </c>
      <c r="E155" t="str">
        <v>&lt;Choose One&gt;</v>
      </c>
      <c r="F155" t="e">
        <v>#N/A</v>
      </c>
      <c r="G155" t="e">
        <v>#N/A</v>
      </c>
      <c r="H155" t="e">
        <v>#N/A</v>
      </c>
      <c r="I155" t="e">
        <v>#N/A</v>
      </c>
      <c r="J155" t="e">
        <v>#N/A</v>
      </c>
      <c r="K155" s="92" t="e">
        <v>#N/A</v>
      </c>
      <c r="L155" s="92" t="e">
        <v>#N/A</v>
      </c>
      <c r="M155" s="92" t="e">
        <v>#N/A</v>
      </c>
      <c r="N155" s="92" t="e">
        <v>#N/A</v>
      </c>
      <c r="O155" t="str">
        <v>&lt;Choose One&gt;</v>
      </c>
      <c r="P155" t="str">
        <v>&lt;Choose One&gt;</v>
      </c>
      <c r="Q155" t="e">
        <v>#N/A</v>
      </c>
      <c r="R155" t="str">
        <v>&lt;Choose One&gt;</v>
      </c>
      <c r="S155" t="e">
        <v>#N/A</v>
      </c>
      <c r="T155" t="str">
        <v>&lt;Choose One&gt;</v>
      </c>
      <c r="U155" t="str">
        <v>&lt;Choose One&gt;</v>
      </c>
      <c r="V155" t="str">
        <v>&lt;Choose One&gt;</v>
      </c>
      <c r="W155" t="e">
        <v>#N/A</v>
      </c>
      <c r="X155" t="e">
        <v>#N/A</v>
      </c>
      <c r="Y155" t="str">
        <v>&lt;Choose One&gt;</v>
      </c>
      <c r="Z155" t="e">
        <v>#N/A</v>
      </c>
    </row>
    <row r="156" spans="1:26" x14ac:dyDescent="0.25">
      <c r="A156">
        <v>26</v>
      </c>
      <c r="B156">
        <v>5</v>
      </c>
      <c r="C156" t="str">
        <v>&lt;Choose One&gt;</v>
      </c>
      <c r="D156" t="str">
        <v>&lt;Choose One&gt;</v>
      </c>
      <c r="E156" t="str">
        <v>&lt;Choose One&gt;</v>
      </c>
      <c r="F156" t="e">
        <v>#N/A</v>
      </c>
      <c r="G156" t="e">
        <v>#N/A</v>
      </c>
      <c r="H156" t="e">
        <v>#N/A</v>
      </c>
      <c r="I156" t="e">
        <v>#N/A</v>
      </c>
      <c r="J156" t="e">
        <v>#N/A</v>
      </c>
      <c r="K156" s="92" t="e">
        <v>#N/A</v>
      </c>
      <c r="L156" s="92" t="e">
        <v>#N/A</v>
      </c>
      <c r="M156" s="92" t="e">
        <v>#N/A</v>
      </c>
      <c r="N156" s="92" t="e">
        <v>#N/A</v>
      </c>
      <c r="O156" t="str">
        <v>&lt;Choose One&gt;</v>
      </c>
      <c r="P156" t="str">
        <v>&lt;Choose One&gt;</v>
      </c>
      <c r="Q156" t="e">
        <v>#N/A</v>
      </c>
      <c r="R156" t="str">
        <v>&lt;Choose One&gt;</v>
      </c>
      <c r="S156" t="e">
        <v>#N/A</v>
      </c>
      <c r="T156" t="str">
        <v>&lt;Choose One&gt;</v>
      </c>
      <c r="U156" t="str">
        <v>&lt;Choose One&gt;</v>
      </c>
      <c r="V156" t="str">
        <v>&lt;Choose One&gt;</v>
      </c>
      <c r="W156" t="e">
        <v>#N/A</v>
      </c>
      <c r="X156" t="e">
        <v>#N/A</v>
      </c>
      <c r="Y156" t="str">
        <v>&lt;Choose One&gt;</v>
      </c>
      <c r="Z156" t="e">
        <v>#N/A</v>
      </c>
    </row>
    <row r="157" spans="1:26" x14ac:dyDescent="0.25">
      <c r="A157">
        <v>26</v>
      </c>
      <c r="B157">
        <v>6</v>
      </c>
      <c r="C157" t="str">
        <v>&lt;Choose One&gt;</v>
      </c>
      <c r="D157" t="str">
        <v>&lt;Choose One&gt;</v>
      </c>
      <c r="E157" t="str">
        <v>&lt;Choose One&gt;</v>
      </c>
      <c r="F157" t="e">
        <v>#N/A</v>
      </c>
      <c r="G157" t="e">
        <v>#N/A</v>
      </c>
      <c r="H157" t="e">
        <v>#N/A</v>
      </c>
      <c r="I157" t="e">
        <v>#N/A</v>
      </c>
      <c r="J157" t="e">
        <v>#N/A</v>
      </c>
      <c r="K157" s="92" t="e">
        <v>#N/A</v>
      </c>
      <c r="L157" s="92" t="e">
        <v>#N/A</v>
      </c>
      <c r="M157" s="92" t="e">
        <v>#N/A</v>
      </c>
      <c r="N157" s="92" t="e">
        <v>#N/A</v>
      </c>
      <c r="O157" t="str">
        <v>&lt;Choose One&gt;</v>
      </c>
      <c r="P157" t="str">
        <v>&lt;Choose One&gt;</v>
      </c>
      <c r="Q157" t="e">
        <v>#N/A</v>
      </c>
      <c r="R157" t="str">
        <v>&lt;Choose One&gt;</v>
      </c>
      <c r="S157" t="e">
        <v>#N/A</v>
      </c>
      <c r="T157" t="str">
        <v>&lt;Choose One&gt;</v>
      </c>
      <c r="U157" t="str">
        <v>&lt;Choose One&gt;</v>
      </c>
      <c r="V157" t="str">
        <v>&lt;Choose One&gt;</v>
      </c>
      <c r="W157" t="e">
        <v>#N/A</v>
      </c>
      <c r="X157" t="e">
        <v>#N/A</v>
      </c>
      <c r="Y157" t="str">
        <v>&lt;Choose One&gt;</v>
      </c>
      <c r="Z157" t="e">
        <v>#N/A</v>
      </c>
    </row>
    <row r="158" spans="1:26" x14ac:dyDescent="0.25">
      <c r="A158">
        <v>27</v>
      </c>
      <c r="B158">
        <v>1</v>
      </c>
      <c r="C158" t="str">
        <f t="array" ref="C158:V163">IF(ISBLANK('AMD RATA Form'!A543:T548),NA(), 'AMD RATA Form'!A543:T548)</f>
        <v>&lt;Choose One&gt;</v>
      </c>
      <c r="D158" t="str">
        <v>&lt;Choose One&gt;</v>
      </c>
      <c r="E158" t="str">
        <v>&lt;Choose One&gt;</v>
      </c>
      <c r="F158" t="e">
        <v>#N/A</v>
      </c>
      <c r="G158" t="e">
        <v>#N/A</v>
      </c>
      <c r="H158" t="e">
        <v>#N/A</v>
      </c>
      <c r="I158" t="e">
        <v>#N/A</v>
      </c>
      <c r="J158" t="e">
        <v>#N/A</v>
      </c>
      <c r="K158" s="92" t="e">
        <v>#N/A</v>
      </c>
      <c r="L158" s="92" t="e">
        <v>#N/A</v>
      </c>
      <c r="M158" s="92" t="e">
        <v>#N/A</v>
      </c>
      <c r="N158" s="92" t="e">
        <v>#N/A</v>
      </c>
      <c r="O158" t="str">
        <v>&lt;Choose One&gt;</v>
      </c>
      <c r="P158" t="str">
        <v>&lt;Choose One&gt;</v>
      </c>
      <c r="Q158" t="e">
        <v>#N/A</v>
      </c>
      <c r="R158" t="str">
        <v>&lt;Choose One&gt;</v>
      </c>
      <c r="S158" t="e">
        <v>#N/A</v>
      </c>
      <c r="T158" t="str">
        <v>&lt;Choose One&gt;</v>
      </c>
      <c r="U158" t="str">
        <v>&lt;Choose One&gt;</v>
      </c>
      <c r="V158" t="str">
        <v>&lt;Choose One&gt;</v>
      </c>
      <c r="W158" t="e">
        <f t="array" ref="W158:Z163">IF(ISBLANK('AMD RATA Form'!AA543:AD548),NA(), 'AMD RATA Form'!AA543:AD548)</f>
        <v>#N/A</v>
      </c>
      <c r="X158" t="e">
        <v>#N/A</v>
      </c>
      <c r="Y158" t="str">
        <v>&lt;Choose One&gt;</v>
      </c>
      <c r="Z158" t="e">
        <v>#N/A</v>
      </c>
    </row>
    <row r="159" spans="1:26" x14ac:dyDescent="0.25">
      <c r="A159">
        <v>27</v>
      </c>
      <c r="B159">
        <v>2</v>
      </c>
      <c r="C159" t="str">
        <v>&lt;Choose One&gt;</v>
      </c>
      <c r="D159" t="str">
        <v>&lt;Choose One&gt;</v>
      </c>
      <c r="E159" t="str">
        <v>&lt;Choose One&gt;</v>
      </c>
      <c r="F159" t="e">
        <v>#N/A</v>
      </c>
      <c r="G159" t="e">
        <v>#N/A</v>
      </c>
      <c r="H159" t="e">
        <v>#N/A</v>
      </c>
      <c r="I159" t="e">
        <v>#N/A</v>
      </c>
      <c r="J159" t="e">
        <v>#N/A</v>
      </c>
      <c r="K159" s="92" t="e">
        <v>#N/A</v>
      </c>
      <c r="L159" s="92" t="e">
        <v>#N/A</v>
      </c>
      <c r="M159" s="92" t="e">
        <v>#N/A</v>
      </c>
      <c r="N159" s="92" t="e">
        <v>#N/A</v>
      </c>
      <c r="O159" t="str">
        <v>&lt;Choose One&gt;</v>
      </c>
      <c r="P159" t="str">
        <v>&lt;Choose One&gt;</v>
      </c>
      <c r="Q159" t="e">
        <v>#N/A</v>
      </c>
      <c r="R159" t="str">
        <v>&lt;Choose One&gt;</v>
      </c>
      <c r="S159" t="e">
        <v>#N/A</v>
      </c>
      <c r="T159" t="str">
        <v>&lt;Choose One&gt;</v>
      </c>
      <c r="U159" t="str">
        <v>&lt;Choose One&gt;</v>
      </c>
      <c r="V159" t="str">
        <v>&lt;Choose One&gt;</v>
      </c>
      <c r="W159" t="e">
        <v>#N/A</v>
      </c>
      <c r="X159" t="e">
        <v>#N/A</v>
      </c>
      <c r="Y159" t="str">
        <v>&lt;Choose One&gt;</v>
      </c>
      <c r="Z159" t="e">
        <v>#N/A</v>
      </c>
    </row>
    <row r="160" spans="1:26" x14ac:dyDescent="0.25">
      <c r="A160">
        <v>27</v>
      </c>
      <c r="B160">
        <v>3</v>
      </c>
      <c r="C160" t="str">
        <v>&lt;Choose One&gt;</v>
      </c>
      <c r="D160" t="str">
        <v>&lt;Choose One&gt;</v>
      </c>
      <c r="E160" t="str">
        <v>&lt;Choose One&gt;</v>
      </c>
      <c r="F160" t="e">
        <v>#N/A</v>
      </c>
      <c r="G160" t="e">
        <v>#N/A</v>
      </c>
      <c r="H160" t="e">
        <v>#N/A</v>
      </c>
      <c r="I160" t="e">
        <v>#N/A</v>
      </c>
      <c r="J160" t="e">
        <v>#N/A</v>
      </c>
      <c r="K160" s="92" t="e">
        <v>#N/A</v>
      </c>
      <c r="L160" s="92" t="e">
        <v>#N/A</v>
      </c>
      <c r="M160" s="92" t="e">
        <v>#N/A</v>
      </c>
      <c r="N160" s="92" t="e">
        <v>#N/A</v>
      </c>
      <c r="O160" t="str">
        <v>&lt;Choose One&gt;</v>
      </c>
      <c r="P160" t="str">
        <v>&lt;Choose One&gt;</v>
      </c>
      <c r="Q160" t="e">
        <v>#N/A</v>
      </c>
      <c r="R160" t="str">
        <v>&lt;Choose One&gt;</v>
      </c>
      <c r="S160" t="e">
        <v>#N/A</v>
      </c>
      <c r="T160" t="str">
        <v>&lt;Choose One&gt;</v>
      </c>
      <c r="U160" t="str">
        <v>&lt;Choose One&gt;</v>
      </c>
      <c r="V160" t="str">
        <v>&lt;Choose One&gt;</v>
      </c>
      <c r="W160" t="e">
        <v>#N/A</v>
      </c>
      <c r="X160" t="e">
        <v>#N/A</v>
      </c>
      <c r="Y160" t="str">
        <v>&lt;Choose One&gt;</v>
      </c>
      <c r="Z160" t="e">
        <v>#N/A</v>
      </c>
    </row>
    <row r="161" spans="1:26" x14ac:dyDescent="0.25">
      <c r="A161">
        <v>27</v>
      </c>
      <c r="B161">
        <v>4</v>
      </c>
      <c r="C161" t="str">
        <v>&lt;Choose One&gt;</v>
      </c>
      <c r="D161" t="str">
        <v>&lt;Choose One&gt;</v>
      </c>
      <c r="E161" t="str">
        <v>&lt;Choose One&gt;</v>
      </c>
      <c r="F161" t="e">
        <v>#N/A</v>
      </c>
      <c r="G161" t="e">
        <v>#N/A</v>
      </c>
      <c r="H161" t="e">
        <v>#N/A</v>
      </c>
      <c r="I161" t="e">
        <v>#N/A</v>
      </c>
      <c r="J161" t="e">
        <v>#N/A</v>
      </c>
      <c r="K161" s="92" t="e">
        <v>#N/A</v>
      </c>
      <c r="L161" s="92" t="e">
        <v>#N/A</v>
      </c>
      <c r="M161" s="92" t="e">
        <v>#N/A</v>
      </c>
      <c r="N161" s="92" t="e">
        <v>#N/A</v>
      </c>
      <c r="O161" t="str">
        <v>&lt;Choose One&gt;</v>
      </c>
      <c r="P161" t="str">
        <v>&lt;Choose One&gt;</v>
      </c>
      <c r="Q161" t="e">
        <v>#N/A</v>
      </c>
      <c r="R161" t="str">
        <v>&lt;Choose One&gt;</v>
      </c>
      <c r="S161" t="e">
        <v>#N/A</v>
      </c>
      <c r="T161" t="str">
        <v>&lt;Choose One&gt;</v>
      </c>
      <c r="U161" t="str">
        <v>&lt;Choose One&gt;</v>
      </c>
      <c r="V161" t="str">
        <v>&lt;Choose One&gt;</v>
      </c>
      <c r="W161" t="e">
        <v>#N/A</v>
      </c>
      <c r="X161" t="e">
        <v>#N/A</v>
      </c>
      <c r="Y161" t="str">
        <v>&lt;Choose One&gt;</v>
      </c>
      <c r="Z161" t="e">
        <v>#N/A</v>
      </c>
    </row>
    <row r="162" spans="1:26" x14ac:dyDescent="0.25">
      <c r="A162">
        <v>27</v>
      </c>
      <c r="B162">
        <v>5</v>
      </c>
      <c r="C162" t="str">
        <v>&lt;Choose One&gt;</v>
      </c>
      <c r="D162" t="str">
        <v>&lt;Choose One&gt;</v>
      </c>
      <c r="E162" t="str">
        <v>&lt;Choose One&gt;</v>
      </c>
      <c r="F162" t="e">
        <v>#N/A</v>
      </c>
      <c r="G162" t="e">
        <v>#N/A</v>
      </c>
      <c r="H162" t="e">
        <v>#N/A</v>
      </c>
      <c r="I162" t="e">
        <v>#N/A</v>
      </c>
      <c r="J162" t="e">
        <v>#N/A</v>
      </c>
      <c r="K162" s="92" t="e">
        <v>#N/A</v>
      </c>
      <c r="L162" s="92" t="e">
        <v>#N/A</v>
      </c>
      <c r="M162" s="92" t="e">
        <v>#N/A</v>
      </c>
      <c r="N162" s="92" t="e">
        <v>#N/A</v>
      </c>
      <c r="O162" t="str">
        <v>&lt;Choose One&gt;</v>
      </c>
      <c r="P162" t="str">
        <v>&lt;Choose One&gt;</v>
      </c>
      <c r="Q162" t="e">
        <v>#N/A</v>
      </c>
      <c r="R162" t="str">
        <v>&lt;Choose One&gt;</v>
      </c>
      <c r="S162" t="e">
        <v>#N/A</v>
      </c>
      <c r="T162" t="str">
        <v>&lt;Choose One&gt;</v>
      </c>
      <c r="U162" t="str">
        <v>&lt;Choose One&gt;</v>
      </c>
      <c r="V162" t="str">
        <v>&lt;Choose One&gt;</v>
      </c>
      <c r="W162" t="e">
        <v>#N/A</v>
      </c>
      <c r="X162" t="e">
        <v>#N/A</v>
      </c>
      <c r="Y162" t="str">
        <v>&lt;Choose One&gt;</v>
      </c>
      <c r="Z162" t="e">
        <v>#N/A</v>
      </c>
    </row>
    <row r="163" spans="1:26" x14ac:dyDescent="0.25">
      <c r="A163">
        <v>27</v>
      </c>
      <c r="B163">
        <v>6</v>
      </c>
      <c r="C163" t="str">
        <v>&lt;Choose One&gt;</v>
      </c>
      <c r="D163" t="str">
        <v>&lt;Choose One&gt;</v>
      </c>
      <c r="E163" t="str">
        <v>&lt;Choose One&gt;</v>
      </c>
      <c r="F163" t="e">
        <v>#N/A</v>
      </c>
      <c r="G163" t="e">
        <v>#N/A</v>
      </c>
      <c r="H163" t="e">
        <v>#N/A</v>
      </c>
      <c r="I163" t="e">
        <v>#N/A</v>
      </c>
      <c r="J163" t="e">
        <v>#N/A</v>
      </c>
      <c r="K163" s="92" t="e">
        <v>#N/A</v>
      </c>
      <c r="L163" s="92" t="e">
        <v>#N/A</v>
      </c>
      <c r="M163" s="92" t="e">
        <v>#N/A</v>
      </c>
      <c r="N163" s="92" t="e">
        <v>#N/A</v>
      </c>
      <c r="O163" t="str">
        <v>&lt;Choose One&gt;</v>
      </c>
      <c r="P163" t="str">
        <v>&lt;Choose One&gt;</v>
      </c>
      <c r="Q163" t="e">
        <v>#N/A</v>
      </c>
      <c r="R163" t="str">
        <v>&lt;Choose One&gt;</v>
      </c>
      <c r="S163" t="e">
        <v>#N/A</v>
      </c>
      <c r="T163" t="str">
        <v>&lt;Choose One&gt;</v>
      </c>
      <c r="U163" t="str">
        <v>&lt;Choose One&gt;</v>
      </c>
      <c r="V163" t="str">
        <v>&lt;Choose One&gt;</v>
      </c>
      <c r="W163" t="e">
        <v>#N/A</v>
      </c>
      <c r="X163" t="e">
        <v>#N/A</v>
      </c>
      <c r="Y163" t="str">
        <v>&lt;Choose One&gt;</v>
      </c>
      <c r="Z163" t="e">
        <v>#N/A</v>
      </c>
    </row>
    <row r="164" spans="1:26" x14ac:dyDescent="0.25">
      <c r="A164">
        <v>28</v>
      </c>
      <c r="B164">
        <v>1</v>
      </c>
      <c r="C164" t="str">
        <f t="array" ref="C164:V169">IF(ISBLANK('AMD RATA Form'!A563:T568),NA(), 'AMD RATA Form'!A563:T568)</f>
        <v>&lt;Choose One&gt;</v>
      </c>
      <c r="D164" t="str">
        <v>&lt;Choose One&gt;</v>
      </c>
      <c r="E164" t="str">
        <v>&lt;Choose One&gt;</v>
      </c>
      <c r="F164" t="e">
        <v>#N/A</v>
      </c>
      <c r="G164" t="e">
        <v>#N/A</v>
      </c>
      <c r="H164" t="e">
        <v>#N/A</v>
      </c>
      <c r="I164" t="e">
        <v>#N/A</v>
      </c>
      <c r="J164" t="e">
        <v>#N/A</v>
      </c>
      <c r="K164" s="92" t="e">
        <v>#N/A</v>
      </c>
      <c r="L164" s="92" t="e">
        <v>#N/A</v>
      </c>
      <c r="M164" s="92" t="e">
        <v>#N/A</v>
      </c>
      <c r="N164" s="92" t="e">
        <v>#N/A</v>
      </c>
      <c r="O164" t="str">
        <v>&lt;Choose One&gt;</v>
      </c>
      <c r="P164" t="str">
        <v>&lt;Choose One&gt;</v>
      </c>
      <c r="Q164" t="e">
        <v>#N/A</v>
      </c>
      <c r="R164" t="str">
        <v>&lt;Choose One&gt;</v>
      </c>
      <c r="S164" t="e">
        <v>#N/A</v>
      </c>
      <c r="T164" t="str">
        <v>&lt;Choose One&gt;</v>
      </c>
      <c r="U164" t="str">
        <v>&lt;Choose One&gt;</v>
      </c>
      <c r="V164" t="str">
        <v>&lt;Choose One&gt;</v>
      </c>
      <c r="W164" t="e">
        <f t="array" ref="W164:Z169">IF(ISBLANK('AMD RATA Form'!AA563:AD568),NA(), 'AMD RATA Form'!AA563:AD568)</f>
        <v>#N/A</v>
      </c>
      <c r="X164" t="e">
        <v>#N/A</v>
      </c>
      <c r="Y164" t="str">
        <v>&lt;Choose One&gt;</v>
      </c>
      <c r="Z164" t="e">
        <v>#N/A</v>
      </c>
    </row>
    <row r="165" spans="1:26" x14ac:dyDescent="0.25">
      <c r="A165">
        <v>28</v>
      </c>
      <c r="B165">
        <v>2</v>
      </c>
      <c r="C165" t="str">
        <v>&lt;Choose One&gt;</v>
      </c>
      <c r="D165" t="str">
        <v>&lt;Choose One&gt;</v>
      </c>
      <c r="E165" t="str">
        <v>&lt;Choose One&gt;</v>
      </c>
      <c r="F165" t="e">
        <v>#N/A</v>
      </c>
      <c r="G165" t="e">
        <v>#N/A</v>
      </c>
      <c r="H165" t="e">
        <v>#N/A</v>
      </c>
      <c r="I165" t="e">
        <v>#N/A</v>
      </c>
      <c r="J165" t="e">
        <v>#N/A</v>
      </c>
      <c r="K165" s="92" t="e">
        <v>#N/A</v>
      </c>
      <c r="L165" s="92" t="e">
        <v>#N/A</v>
      </c>
      <c r="M165" s="92" t="e">
        <v>#N/A</v>
      </c>
      <c r="N165" s="92" t="e">
        <v>#N/A</v>
      </c>
      <c r="O165" t="str">
        <v>&lt;Choose One&gt;</v>
      </c>
      <c r="P165" t="str">
        <v>&lt;Choose One&gt;</v>
      </c>
      <c r="Q165" t="e">
        <v>#N/A</v>
      </c>
      <c r="R165" t="str">
        <v>&lt;Choose One&gt;</v>
      </c>
      <c r="S165" t="e">
        <v>#N/A</v>
      </c>
      <c r="T165" t="str">
        <v>&lt;Choose One&gt;</v>
      </c>
      <c r="U165" t="str">
        <v>&lt;Choose One&gt;</v>
      </c>
      <c r="V165" t="str">
        <v>&lt;Choose One&gt;</v>
      </c>
      <c r="W165" t="e">
        <v>#N/A</v>
      </c>
      <c r="X165" t="e">
        <v>#N/A</v>
      </c>
      <c r="Y165" t="str">
        <v>&lt;Choose One&gt;</v>
      </c>
      <c r="Z165" t="e">
        <v>#N/A</v>
      </c>
    </row>
    <row r="166" spans="1:26" x14ac:dyDescent="0.25">
      <c r="A166">
        <v>28</v>
      </c>
      <c r="B166">
        <v>3</v>
      </c>
      <c r="C166" t="str">
        <v>&lt;Choose One&gt;</v>
      </c>
      <c r="D166" t="str">
        <v>&lt;Choose One&gt;</v>
      </c>
      <c r="E166" t="str">
        <v>&lt;Choose One&gt;</v>
      </c>
      <c r="F166" t="e">
        <v>#N/A</v>
      </c>
      <c r="G166" t="e">
        <v>#N/A</v>
      </c>
      <c r="H166" t="e">
        <v>#N/A</v>
      </c>
      <c r="I166" t="e">
        <v>#N/A</v>
      </c>
      <c r="J166" t="e">
        <v>#N/A</v>
      </c>
      <c r="K166" s="92" t="e">
        <v>#N/A</v>
      </c>
      <c r="L166" s="92" t="e">
        <v>#N/A</v>
      </c>
      <c r="M166" s="92" t="e">
        <v>#N/A</v>
      </c>
      <c r="N166" s="92" t="e">
        <v>#N/A</v>
      </c>
      <c r="O166" t="str">
        <v>&lt;Choose One&gt;</v>
      </c>
      <c r="P166" t="str">
        <v>&lt;Choose One&gt;</v>
      </c>
      <c r="Q166" t="e">
        <v>#N/A</v>
      </c>
      <c r="R166" t="str">
        <v>&lt;Choose One&gt;</v>
      </c>
      <c r="S166" t="e">
        <v>#N/A</v>
      </c>
      <c r="T166" t="str">
        <v>&lt;Choose One&gt;</v>
      </c>
      <c r="U166" t="str">
        <v>&lt;Choose One&gt;</v>
      </c>
      <c r="V166" t="str">
        <v>&lt;Choose One&gt;</v>
      </c>
      <c r="W166" t="e">
        <v>#N/A</v>
      </c>
      <c r="X166" t="e">
        <v>#N/A</v>
      </c>
      <c r="Y166" t="str">
        <v>&lt;Choose One&gt;</v>
      </c>
      <c r="Z166" t="e">
        <v>#N/A</v>
      </c>
    </row>
    <row r="167" spans="1:26" x14ac:dyDescent="0.25">
      <c r="A167">
        <v>28</v>
      </c>
      <c r="B167">
        <v>4</v>
      </c>
      <c r="C167" t="str">
        <v>&lt;Choose One&gt;</v>
      </c>
      <c r="D167" t="str">
        <v>&lt;Choose One&gt;</v>
      </c>
      <c r="E167" t="str">
        <v>&lt;Choose One&gt;</v>
      </c>
      <c r="F167" t="e">
        <v>#N/A</v>
      </c>
      <c r="G167" t="e">
        <v>#N/A</v>
      </c>
      <c r="H167" t="e">
        <v>#N/A</v>
      </c>
      <c r="I167" t="e">
        <v>#N/A</v>
      </c>
      <c r="J167" t="e">
        <v>#N/A</v>
      </c>
      <c r="K167" s="92" t="e">
        <v>#N/A</v>
      </c>
      <c r="L167" s="92" t="e">
        <v>#N/A</v>
      </c>
      <c r="M167" s="92" t="e">
        <v>#N/A</v>
      </c>
      <c r="N167" s="92" t="e">
        <v>#N/A</v>
      </c>
      <c r="O167" t="str">
        <v>&lt;Choose One&gt;</v>
      </c>
      <c r="P167" t="str">
        <v>&lt;Choose One&gt;</v>
      </c>
      <c r="Q167" t="e">
        <v>#N/A</v>
      </c>
      <c r="R167" t="str">
        <v>&lt;Choose One&gt;</v>
      </c>
      <c r="S167" t="e">
        <v>#N/A</v>
      </c>
      <c r="T167" t="str">
        <v>&lt;Choose One&gt;</v>
      </c>
      <c r="U167" t="str">
        <v>&lt;Choose One&gt;</v>
      </c>
      <c r="V167" t="str">
        <v>&lt;Choose One&gt;</v>
      </c>
      <c r="W167" t="e">
        <v>#N/A</v>
      </c>
      <c r="X167" t="e">
        <v>#N/A</v>
      </c>
      <c r="Y167" t="str">
        <v>&lt;Choose One&gt;</v>
      </c>
      <c r="Z167" t="e">
        <v>#N/A</v>
      </c>
    </row>
    <row r="168" spans="1:26" x14ac:dyDescent="0.25">
      <c r="A168">
        <v>28</v>
      </c>
      <c r="B168">
        <v>5</v>
      </c>
      <c r="C168" t="str">
        <v>&lt;Choose One&gt;</v>
      </c>
      <c r="D168" t="str">
        <v>&lt;Choose One&gt;</v>
      </c>
      <c r="E168" t="str">
        <v>&lt;Choose One&gt;</v>
      </c>
      <c r="F168" t="e">
        <v>#N/A</v>
      </c>
      <c r="G168" t="e">
        <v>#N/A</v>
      </c>
      <c r="H168" t="e">
        <v>#N/A</v>
      </c>
      <c r="I168" t="e">
        <v>#N/A</v>
      </c>
      <c r="J168" t="e">
        <v>#N/A</v>
      </c>
      <c r="K168" s="92" t="e">
        <v>#N/A</v>
      </c>
      <c r="L168" s="92" t="e">
        <v>#N/A</v>
      </c>
      <c r="M168" s="92" t="e">
        <v>#N/A</v>
      </c>
      <c r="N168" s="92" t="e">
        <v>#N/A</v>
      </c>
      <c r="O168" t="str">
        <v>&lt;Choose One&gt;</v>
      </c>
      <c r="P168" t="str">
        <v>&lt;Choose One&gt;</v>
      </c>
      <c r="Q168" t="e">
        <v>#N/A</v>
      </c>
      <c r="R168" t="str">
        <v>&lt;Choose One&gt;</v>
      </c>
      <c r="S168" t="e">
        <v>#N/A</v>
      </c>
      <c r="T168" t="str">
        <v>&lt;Choose One&gt;</v>
      </c>
      <c r="U168" t="str">
        <v>&lt;Choose One&gt;</v>
      </c>
      <c r="V168" t="str">
        <v>&lt;Choose One&gt;</v>
      </c>
      <c r="W168" t="e">
        <v>#N/A</v>
      </c>
      <c r="X168" t="e">
        <v>#N/A</v>
      </c>
      <c r="Y168" t="str">
        <v>&lt;Choose One&gt;</v>
      </c>
      <c r="Z168" t="e">
        <v>#N/A</v>
      </c>
    </row>
    <row r="169" spans="1:26" x14ac:dyDescent="0.25">
      <c r="A169">
        <v>28</v>
      </c>
      <c r="B169">
        <v>6</v>
      </c>
      <c r="C169" t="str">
        <v>&lt;Choose One&gt;</v>
      </c>
      <c r="D169" t="str">
        <v>&lt;Choose One&gt;</v>
      </c>
      <c r="E169" t="str">
        <v>&lt;Choose One&gt;</v>
      </c>
      <c r="F169" t="e">
        <v>#N/A</v>
      </c>
      <c r="G169" t="e">
        <v>#N/A</v>
      </c>
      <c r="H169" t="e">
        <v>#N/A</v>
      </c>
      <c r="I169" t="e">
        <v>#N/A</v>
      </c>
      <c r="J169" t="e">
        <v>#N/A</v>
      </c>
      <c r="K169" s="92" t="e">
        <v>#N/A</v>
      </c>
      <c r="L169" s="92" t="e">
        <v>#N/A</v>
      </c>
      <c r="M169" s="92" t="e">
        <v>#N/A</v>
      </c>
      <c r="N169" s="92" t="e">
        <v>#N/A</v>
      </c>
      <c r="O169" t="str">
        <v>&lt;Choose One&gt;</v>
      </c>
      <c r="P169" t="str">
        <v>&lt;Choose One&gt;</v>
      </c>
      <c r="Q169" t="e">
        <v>#N/A</v>
      </c>
      <c r="R169" t="str">
        <v>&lt;Choose One&gt;</v>
      </c>
      <c r="S169" t="e">
        <v>#N/A</v>
      </c>
      <c r="T169" t="str">
        <v>&lt;Choose One&gt;</v>
      </c>
      <c r="U169" t="str">
        <v>&lt;Choose One&gt;</v>
      </c>
      <c r="V169" t="str">
        <v>&lt;Choose One&gt;</v>
      </c>
      <c r="W169" t="e">
        <v>#N/A</v>
      </c>
      <c r="X169" t="e">
        <v>#N/A</v>
      </c>
      <c r="Y169" t="str">
        <v>&lt;Choose One&gt;</v>
      </c>
      <c r="Z169" t="e">
        <v>#N/A</v>
      </c>
    </row>
    <row r="170" spans="1:26" x14ac:dyDescent="0.25">
      <c r="A170">
        <v>29</v>
      </c>
      <c r="B170">
        <v>1</v>
      </c>
      <c r="C170" t="str">
        <f t="array" ref="C170:V175">IF(ISBLANK('AMD RATA Form'!A583:T588),NA(), 'AMD RATA Form'!A583:T588)</f>
        <v>&lt;Choose One&gt;</v>
      </c>
      <c r="D170" t="str">
        <v>&lt;Choose One&gt;</v>
      </c>
      <c r="E170" t="str">
        <v>&lt;Choose One&gt;</v>
      </c>
      <c r="F170" t="e">
        <v>#N/A</v>
      </c>
      <c r="G170" t="e">
        <v>#N/A</v>
      </c>
      <c r="H170" t="e">
        <v>#N/A</v>
      </c>
      <c r="I170" t="e">
        <v>#N/A</v>
      </c>
      <c r="J170" t="e">
        <v>#N/A</v>
      </c>
      <c r="K170" s="92" t="e">
        <v>#N/A</v>
      </c>
      <c r="L170" s="92" t="e">
        <v>#N/A</v>
      </c>
      <c r="M170" s="92" t="e">
        <v>#N/A</v>
      </c>
      <c r="N170" s="92" t="e">
        <v>#N/A</v>
      </c>
      <c r="O170" t="str">
        <v>&lt;Choose One&gt;</v>
      </c>
      <c r="P170" t="str">
        <v>&lt;Choose One&gt;</v>
      </c>
      <c r="Q170" t="e">
        <v>#N/A</v>
      </c>
      <c r="R170" t="str">
        <v>&lt;Choose One&gt;</v>
      </c>
      <c r="S170" t="e">
        <v>#N/A</v>
      </c>
      <c r="T170" t="str">
        <v>&lt;Choose One&gt;</v>
      </c>
      <c r="U170" t="str">
        <v>&lt;Choose One&gt;</v>
      </c>
      <c r="V170" t="str">
        <v>&lt;Choose One&gt;</v>
      </c>
      <c r="W170" t="e">
        <f t="array" ref="W170:Z175">IF(ISBLANK('AMD RATA Form'!AA583:AD588),NA(), 'AMD RATA Form'!AA583:AD588)</f>
        <v>#N/A</v>
      </c>
      <c r="X170" t="e">
        <v>#N/A</v>
      </c>
      <c r="Y170" t="str">
        <v>&lt;Choose One&gt;</v>
      </c>
      <c r="Z170" t="e">
        <v>#N/A</v>
      </c>
    </row>
    <row r="171" spans="1:26" x14ac:dyDescent="0.25">
      <c r="A171">
        <v>29</v>
      </c>
      <c r="B171">
        <v>2</v>
      </c>
      <c r="C171" t="str">
        <v>&lt;Choose One&gt;</v>
      </c>
      <c r="D171" t="str">
        <v>&lt;Choose One&gt;</v>
      </c>
      <c r="E171" t="str">
        <v>&lt;Choose One&gt;</v>
      </c>
      <c r="F171" t="e">
        <v>#N/A</v>
      </c>
      <c r="G171" t="e">
        <v>#N/A</v>
      </c>
      <c r="H171" t="e">
        <v>#N/A</v>
      </c>
      <c r="I171" t="e">
        <v>#N/A</v>
      </c>
      <c r="J171" t="e">
        <v>#N/A</v>
      </c>
      <c r="K171" s="92" t="e">
        <v>#N/A</v>
      </c>
      <c r="L171" s="92" t="e">
        <v>#N/A</v>
      </c>
      <c r="M171" s="92" t="e">
        <v>#N/A</v>
      </c>
      <c r="N171" s="92" t="e">
        <v>#N/A</v>
      </c>
      <c r="O171" t="str">
        <v>&lt;Choose One&gt;</v>
      </c>
      <c r="P171" t="str">
        <v>&lt;Choose One&gt;</v>
      </c>
      <c r="Q171" t="e">
        <v>#N/A</v>
      </c>
      <c r="R171" t="str">
        <v>&lt;Choose One&gt;</v>
      </c>
      <c r="S171" t="e">
        <v>#N/A</v>
      </c>
      <c r="T171" t="str">
        <v>&lt;Choose One&gt;</v>
      </c>
      <c r="U171" t="str">
        <v>&lt;Choose One&gt;</v>
      </c>
      <c r="V171" t="str">
        <v>&lt;Choose One&gt;</v>
      </c>
      <c r="W171" t="e">
        <v>#N/A</v>
      </c>
      <c r="X171" t="e">
        <v>#N/A</v>
      </c>
      <c r="Y171" t="str">
        <v>&lt;Choose One&gt;</v>
      </c>
      <c r="Z171" t="e">
        <v>#N/A</v>
      </c>
    </row>
    <row r="172" spans="1:26" x14ac:dyDescent="0.25">
      <c r="A172">
        <v>29</v>
      </c>
      <c r="B172">
        <v>3</v>
      </c>
      <c r="C172" t="str">
        <v>&lt;Choose One&gt;</v>
      </c>
      <c r="D172" t="str">
        <v>&lt;Choose One&gt;</v>
      </c>
      <c r="E172" t="str">
        <v>&lt;Choose One&gt;</v>
      </c>
      <c r="F172" t="e">
        <v>#N/A</v>
      </c>
      <c r="G172" t="e">
        <v>#N/A</v>
      </c>
      <c r="H172" t="e">
        <v>#N/A</v>
      </c>
      <c r="I172" t="e">
        <v>#N/A</v>
      </c>
      <c r="J172" t="e">
        <v>#N/A</v>
      </c>
      <c r="K172" s="92" t="e">
        <v>#N/A</v>
      </c>
      <c r="L172" s="92" t="e">
        <v>#N/A</v>
      </c>
      <c r="M172" s="92" t="e">
        <v>#N/A</v>
      </c>
      <c r="N172" s="92" t="e">
        <v>#N/A</v>
      </c>
      <c r="O172" t="str">
        <v>&lt;Choose One&gt;</v>
      </c>
      <c r="P172" t="str">
        <v>&lt;Choose One&gt;</v>
      </c>
      <c r="Q172" t="e">
        <v>#N/A</v>
      </c>
      <c r="R172" t="str">
        <v>&lt;Choose One&gt;</v>
      </c>
      <c r="S172" t="e">
        <v>#N/A</v>
      </c>
      <c r="T172" t="str">
        <v>&lt;Choose One&gt;</v>
      </c>
      <c r="U172" t="str">
        <v>&lt;Choose One&gt;</v>
      </c>
      <c r="V172" t="str">
        <v>&lt;Choose One&gt;</v>
      </c>
      <c r="W172" t="e">
        <v>#N/A</v>
      </c>
      <c r="X172" t="e">
        <v>#N/A</v>
      </c>
      <c r="Y172" t="str">
        <v>&lt;Choose One&gt;</v>
      </c>
      <c r="Z172" t="e">
        <v>#N/A</v>
      </c>
    </row>
    <row r="173" spans="1:26" x14ac:dyDescent="0.25">
      <c r="A173">
        <v>29</v>
      </c>
      <c r="B173">
        <v>4</v>
      </c>
      <c r="C173" t="str">
        <v>&lt;Choose One&gt;</v>
      </c>
      <c r="D173" t="str">
        <v>&lt;Choose One&gt;</v>
      </c>
      <c r="E173" t="str">
        <v>&lt;Choose One&gt;</v>
      </c>
      <c r="F173" t="e">
        <v>#N/A</v>
      </c>
      <c r="G173" t="e">
        <v>#N/A</v>
      </c>
      <c r="H173" t="e">
        <v>#N/A</v>
      </c>
      <c r="I173" t="e">
        <v>#N/A</v>
      </c>
      <c r="J173" t="e">
        <v>#N/A</v>
      </c>
      <c r="K173" s="92" t="e">
        <v>#N/A</v>
      </c>
      <c r="L173" s="92" t="e">
        <v>#N/A</v>
      </c>
      <c r="M173" s="92" t="e">
        <v>#N/A</v>
      </c>
      <c r="N173" s="92" t="e">
        <v>#N/A</v>
      </c>
      <c r="O173" t="str">
        <v>&lt;Choose One&gt;</v>
      </c>
      <c r="P173" t="str">
        <v>&lt;Choose One&gt;</v>
      </c>
      <c r="Q173" t="e">
        <v>#N/A</v>
      </c>
      <c r="R173" t="str">
        <v>&lt;Choose One&gt;</v>
      </c>
      <c r="S173" t="e">
        <v>#N/A</v>
      </c>
      <c r="T173" t="str">
        <v>&lt;Choose One&gt;</v>
      </c>
      <c r="U173" t="str">
        <v>&lt;Choose One&gt;</v>
      </c>
      <c r="V173" t="str">
        <v>&lt;Choose One&gt;</v>
      </c>
      <c r="W173" t="e">
        <v>#N/A</v>
      </c>
      <c r="X173" t="e">
        <v>#N/A</v>
      </c>
      <c r="Y173" t="str">
        <v>&lt;Choose One&gt;</v>
      </c>
      <c r="Z173" t="e">
        <v>#N/A</v>
      </c>
    </row>
    <row r="174" spans="1:26" x14ac:dyDescent="0.25">
      <c r="A174">
        <v>29</v>
      </c>
      <c r="B174">
        <v>5</v>
      </c>
      <c r="C174" t="str">
        <v>&lt;Choose One&gt;</v>
      </c>
      <c r="D174" t="str">
        <v>&lt;Choose One&gt;</v>
      </c>
      <c r="E174" t="str">
        <v>&lt;Choose One&gt;</v>
      </c>
      <c r="F174" t="e">
        <v>#N/A</v>
      </c>
      <c r="G174" t="e">
        <v>#N/A</v>
      </c>
      <c r="H174" t="e">
        <v>#N/A</v>
      </c>
      <c r="I174" t="e">
        <v>#N/A</v>
      </c>
      <c r="J174" t="e">
        <v>#N/A</v>
      </c>
      <c r="K174" s="92" t="e">
        <v>#N/A</v>
      </c>
      <c r="L174" s="92" t="e">
        <v>#N/A</v>
      </c>
      <c r="M174" s="92" t="e">
        <v>#N/A</v>
      </c>
      <c r="N174" s="92" t="e">
        <v>#N/A</v>
      </c>
      <c r="O174" t="str">
        <v>&lt;Choose One&gt;</v>
      </c>
      <c r="P174" t="str">
        <v>&lt;Choose One&gt;</v>
      </c>
      <c r="Q174" t="e">
        <v>#N/A</v>
      </c>
      <c r="R174" t="str">
        <v>&lt;Choose One&gt;</v>
      </c>
      <c r="S174" t="e">
        <v>#N/A</v>
      </c>
      <c r="T174" t="str">
        <v>&lt;Choose One&gt;</v>
      </c>
      <c r="U174" t="str">
        <v>&lt;Choose One&gt;</v>
      </c>
      <c r="V174" t="str">
        <v>&lt;Choose One&gt;</v>
      </c>
      <c r="W174" t="e">
        <v>#N/A</v>
      </c>
      <c r="X174" t="e">
        <v>#N/A</v>
      </c>
      <c r="Y174" t="str">
        <v>&lt;Choose One&gt;</v>
      </c>
      <c r="Z174" t="e">
        <v>#N/A</v>
      </c>
    </row>
    <row r="175" spans="1:26" x14ac:dyDescent="0.25">
      <c r="A175">
        <v>29</v>
      </c>
      <c r="B175">
        <v>6</v>
      </c>
      <c r="C175" t="str">
        <v>&lt;Choose One&gt;</v>
      </c>
      <c r="D175" t="str">
        <v>&lt;Choose One&gt;</v>
      </c>
      <c r="E175" t="str">
        <v>&lt;Choose One&gt;</v>
      </c>
      <c r="F175" t="e">
        <v>#N/A</v>
      </c>
      <c r="G175" t="e">
        <v>#N/A</v>
      </c>
      <c r="H175" t="e">
        <v>#N/A</v>
      </c>
      <c r="I175" t="e">
        <v>#N/A</v>
      </c>
      <c r="J175" t="e">
        <v>#N/A</v>
      </c>
      <c r="K175" s="92" t="e">
        <v>#N/A</v>
      </c>
      <c r="L175" s="92" t="e">
        <v>#N/A</v>
      </c>
      <c r="M175" s="92" t="e">
        <v>#N/A</v>
      </c>
      <c r="N175" s="92" t="e">
        <v>#N/A</v>
      </c>
      <c r="O175" t="str">
        <v>&lt;Choose One&gt;</v>
      </c>
      <c r="P175" t="str">
        <v>&lt;Choose One&gt;</v>
      </c>
      <c r="Q175" t="e">
        <v>#N/A</v>
      </c>
      <c r="R175" t="str">
        <v>&lt;Choose One&gt;</v>
      </c>
      <c r="S175" t="e">
        <v>#N/A</v>
      </c>
      <c r="T175" t="str">
        <v>&lt;Choose One&gt;</v>
      </c>
      <c r="U175" t="str">
        <v>&lt;Choose One&gt;</v>
      </c>
      <c r="V175" t="str">
        <v>&lt;Choose One&gt;</v>
      </c>
      <c r="W175" t="e">
        <v>#N/A</v>
      </c>
      <c r="X175" t="e">
        <v>#N/A</v>
      </c>
      <c r="Y175" t="str">
        <v>&lt;Choose One&gt;</v>
      </c>
      <c r="Z175" t="e">
        <v>#N/A</v>
      </c>
    </row>
    <row r="176" spans="1:26" x14ac:dyDescent="0.25">
      <c r="A176">
        <v>30</v>
      </c>
      <c r="B176">
        <v>1</v>
      </c>
      <c r="C176" t="str">
        <f t="array" ref="C176:V181">IF(ISBLANK('AMD RATA Form'!A603:T608),NA(), 'AMD RATA Form'!A603:T608)</f>
        <v>&lt;Choose One&gt;</v>
      </c>
      <c r="D176" t="str">
        <v>&lt;Choose One&gt;</v>
      </c>
      <c r="E176" t="str">
        <v>&lt;Choose One&gt;</v>
      </c>
      <c r="F176" t="e">
        <v>#N/A</v>
      </c>
      <c r="G176" t="e">
        <v>#N/A</v>
      </c>
      <c r="H176" t="e">
        <v>#N/A</v>
      </c>
      <c r="I176" t="e">
        <v>#N/A</v>
      </c>
      <c r="J176" t="e">
        <v>#N/A</v>
      </c>
      <c r="K176" s="92" t="e">
        <v>#N/A</v>
      </c>
      <c r="L176" s="92" t="e">
        <v>#N/A</v>
      </c>
      <c r="M176" s="92" t="e">
        <v>#N/A</v>
      </c>
      <c r="N176" s="92" t="e">
        <v>#N/A</v>
      </c>
      <c r="O176" t="str">
        <v>&lt;Choose One&gt;</v>
      </c>
      <c r="P176" t="str">
        <v>&lt;Choose One&gt;</v>
      </c>
      <c r="Q176" t="e">
        <v>#N/A</v>
      </c>
      <c r="R176" t="str">
        <v>&lt;Choose One&gt;</v>
      </c>
      <c r="S176" t="e">
        <v>#N/A</v>
      </c>
      <c r="T176" t="str">
        <v>&lt;Choose One&gt;</v>
      </c>
      <c r="U176" t="str">
        <v>&lt;Choose One&gt;</v>
      </c>
      <c r="V176" t="str">
        <v>&lt;Choose One&gt;</v>
      </c>
      <c r="W176" t="e">
        <f t="array" ref="W176:Z181">IF(ISBLANK('AMD RATA Form'!AA603:AD608),NA(), 'AMD RATA Form'!AA603:AD608)</f>
        <v>#N/A</v>
      </c>
      <c r="X176" t="e">
        <v>#N/A</v>
      </c>
      <c r="Y176" t="str">
        <v>&lt;Choose One&gt;</v>
      </c>
      <c r="Z176" t="e">
        <v>#N/A</v>
      </c>
    </row>
    <row r="177" spans="1:26" x14ac:dyDescent="0.25">
      <c r="A177">
        <v>30</v>
      </c>
      <c r="B177">
        <v>2</v>
      </c>
      <c r="C177" t="str">
        <v>&lt;Choose One&gt;</v>
      </c>
      <c r="D177" t="str">
        <v>&lt;Choose One&gt;</v>
      </c>
      <c r="E177" t="str">
        <v>&lt;Choose One&gt;</v>
      </c>
      <c r="F177" t="e">
        <v>#N/A</v>
      </c>
      <c r="G177" t="e">
        <v>#N/A</v>
      </c>
      <c r="H177" t="e">
        <v>#N/A</v>
      </c>
      <c r="I177" t="e">
        <v>#N/A</v>
      </c>
      <c r="J177" t="e">
        <v>#N/A</v>
      </c>
      <c r="K177" s="92" t="e">
        <v>#N/A</v>
      </c>
      <c r="L177" s="92" t="e">
        <v>#N/A</v>
      </c>
      <c r="M177" s="92" t="e">
        <v>#N/A</v>
      </c>
      <c r="N177" s="92" t="e">
        <v>#N/A</v>
      </c>
      <c r="O177" t="str">
        <v>&lt;Choose One&gt;</v>
      </c>
      <c r="P177" t="str">
        <v>&lt;Choose One&gt;</v>
      </c>
      <c r="Q177" t="e">
        <v>#N/A</v>
      </c>
      <c r="R177" t="str">
        <v>&lt;Choose One&gt;</v>
      </c>
      <c r="S177" t="e">
        <v>#N/A</v>
      </c>
      <c r="T177" t="str">
        <v>&lt;Choose One&gt;</v>
      </c>
      <c r="U177" t="str">
        <v>&lt;Choose One&gt;</v>
      </c>
      <c r="V177" t="str">
        <v>&lt;Choose One&gt;</v>
      </c>
      <c r="W177" t="e">
        <v>#N/A</v>
      </c>
      <c r="X177" t="e">
        <v>#N/A</v>
      </c>
      <c r="Y177" t="str">
        <v>&lt;Choose One&gt;</v>
      </c>
      <c r="Z177" t="e">
        <v>#N/A</v>
      </c>
    </row>
    <row r="178" spans="1:26" x14ac:dyDescent="0.25">
      <c r="A178">
        <v>30</v>
      </c>
      <c r="B178">
        <v>3</v>
      </c>
      <c r="C178" t="str">
        <v>&lt;Choose One&gt;</v>
      </c>
      <c r="D178" t="str">
        <v>&lt;Choose One&gt;</v>
      </c>
      <c r="E178" t="str">
        <v>&lt;Choose One&gt;</v>
      </c>
      <c r="F178" t="e">
        <v>#N/A</v>
      </c>
      <c r="G178" t="e">
        <v>#N/A</v>
      </c>
      <c r="H178" t="e">
        <v>#N/A</v>
      </c>
      <c r="I178" t="e">
        <v>#N/A</v>
      </c>
      <c r="J178" t="e">
        <v>#N/A</v>
      </c>
      <c r="K178" s="92" t="e">
        <v>#N/A</v>
      </c>
      <c r="L178" s="92" t="e">
        <v>#N/A</v>
      </c>
      <c r="M178" s="92" t="e">
        <v>#N/A</v>
      </c>
      <c r="N178" s="92" t="e">
        <v>#N/A</v>
      </c>
      <c r="O178" t="str">
        <v>&lt;Choose One&gt;</v>
      </c>
      <c r="P178" t="str">
        <v>&lt;Choose One&gt;</v>
      </c>
      <c r="Q178" t="e">
        <v>#N/A</v>
      </c>
      <c r="R178" t="str">
        <v>&lt;Choose One&gt;</v>
      </c>
      <c r="S178" t="e">
        <v>#N/A</v>
      </c>
      <c r="T178" t="str">
        <v>&lt;Choose One&gt;</v>
      </c>
      <c r="U178" t="str">
        <v>&lt;Choose One&gt;</v>
      </c>
      <c r="V178" t="str">
        <v>&lt;Choose One&gt;</v>
      </c>
      <c r="W178" t="e">
        <v>#N/A</v>
      </c>
      <c r="X178" t="e">
        <v>#N/A</v>
      </c>
      <c r="Y178" t="str">
        <v>&lt;Choose One&gt;</v>
      </c>
      <c r="Z178" t="e">
        <v>#N/A</v>
      </c>
    </row>
    <row r="179" spans="1:26" x14ac:dyDescent="0.25">
      <c r="A179">
        <v>30</v>
      </c>
      <c r="B179">
        <v>4</v>
      </c>
      <c r="C179" t="str">
        <v>&lt;Choose One&gt;</v>
      </c>
      <c r="D179" t="str">
        <v>&lt;Choose One&gt;</v>
      </c>
      <c r="E179" t="str">
        <v>&lt;Choose One&gt;</v>
      </c>
      <c r="F179" t="e">
        <v>#N/A</v>
      </c>
      <c r="G179" t="e">
        <v>#N/A</v>
      </c>
      <c r="H179" t="e">
        <v>#N/A</v>
      </c>
      <c r="I179" t="e">
        <v>#N/A</v>
      </c>
      <c r="J179" t="e">
        <v>#N/A</v>
      </c>
      <c r="K179" s="92" t="e">
        <v>#N/A</v>
      </c>
      <c r="L179" s="92" t="e">
        <v>#N/A</v>
      </c>
      <c r="M179" s="92" t="e">
        <v>#N/A</v>
      </c>
      <c r="N179" s="92" t="e">
        <v>#N/A</v>
      </c>
      <c r="O179" t="str">
        <v>&lt;Choose One&gt;</v>
      </c>
      <c r="P179" t="str">
        <v>&lt;Choose One&gt;</v>
      </c>
      <c r="Q179" t="e">
        <v>#N/A</v>
      </c>
      <c r="R179" t="str">
        <v>&lt;Choose One&gt;</v>
      </c>
      <c r="S179" t="e">
        <v>#N/A</v>
      </c>
      <c r="T179" t="str">
        <v>&lt;Choose One&gt;</v>
      </c>
      <c r="U179" t="str">
        <v>&lt;Choose One&gt;</v>
      </c>
      <c r="V179" t="str">
        <v>&lt;Choose One&gt;</v>
      </c>
      <c r="W179" t="e">
        <v>#N/A</v>
      </c>
      <c r="X179" t="e">
        <v>#N/A</v>
      </c>
      <c r="Y179" t="str">
        <v>&lt;Choose One&gt;</v>
      </c>
      <c r="Z179" t="e">
        <v>#N/A</v>
      </c>
    </row>
    <row r="180" spans="1:26" x14ac:dyDescent="0.25">
      <c r="A180">
        <v>30</v>
      </c>
      <c r="B180">
        <v>5</v>
      </c>
      <c r="C180" t="str">
        <v>&lt;Choose One&gt;</v>
      </c>
      <c r="D180" t="str">
        <v>&lt;Choose One&gt;</v>
      </c>
      <c r="E180" t="str">
        <v>&lt;Choose One&gt;</v>
      </c>
      <c r="F180" t="e">
        <v>#N/A</v>
      </c>
      <c r="G180" t="e">
        <v>#N/A</v>
      </c>
      <c r="H180" t="e">
        <v>#N/A</v>
      </c>
      <c r="I180" t="e">
        <v>#N/A</v>
      </c>
      <c r="J180" t="e">
        <v>#N/A</v>
      </c>
      <c r="K180" s="92" t="e">
        <v>#N/A</v>
      </c>
      <c r="L180" s="92" t="e">
        <v>#N/A</v>
      </c>
      <c r="M180" s="92" t="e">
        <v>#N/A</v>
      </c>
      <c r="N180" s="92" t="e">
        <v>#N/A</v>
      </c>
      <c r="O180" t="str">
        <v>&lt;Choose One&gt;</v>
      </c>
      <c r="P180" t="str">
        <v>&lt;Choose One&gt;</v>
      </c>
      <c r="Q180" t="e">
        <v>#N/A</v>
      </c>
      <c r="R180" t="str">
        <v>&lt;Choose One&gt;</v>
      </c>
      <c r="S180" t="e">
        <v>#N/A</v>
      </c>
      <c r="T180" t="str">
        <v>&lt;Choose One&gt;</v>
      </c>
      <c r="U180" t="str">
        <v>&lt;Choose One&gt;</v>
      </c>
      <c r="V180" t="str">
        <v>&lt;Choose One&gt;</v>
      </c>
      <c r="W180" t="e">
        <v>#N/A</v>
      </c>
      <c r="X180" t="e">
        <v>#N/A</v>
      </c>
      <c r="Y180" t="str">
        <v>&lt;Choose One&gt;</v>
      </c>
      <c r="Z180" t="e">
        <v>#N/A</v>
      </c>
    </row>
    <row r="181" spans="1:26" x14ac:dyDescent="0.25">
      <c r="A181">
        <v>30</v>
      </c>
      <c r="B181">
        <v>6</v>
      </c>
      <c r="C181" t="str">
        <v>&lt;Choose One&gt;</v>
      </c>
      <c r="D181" t="str">
        <v>&lt;Choose One&gt;</v>
      </c>
      <c r="E181" t="str">
        <v>&lt;Choose One&gt;</v>
      </c>
      <c r="F181" t="e">
        <v>#N/A</v>
      </c>
      <c r="G181" t="e">
        <v>#N/A</v>
      </c>
      <c r="H181" t="e">
        <v>#N/A</v>
      </c>
      <c r="I181" t="e">
        <v>#N/A</v>
      </c>
      <c r="J181" t="e">
        <v>#N/A</v>
      </c>
      <c r="K181" s="92" t="e">
        <v>#N/A</v>
      </c>
      <c r="L181" s="92" t="e">
        <v>#N/A</v>
      </c>
      <c r="M181" s="92" t="e">
        <v>#N/A</v>
      </c>
      <c r="N181" s="92" t="e">
        <v>#N/A</v>
      </c>
      <c r="O181" t="str">
        <v>&lt;Choose One&gt;</v>
      </c>
      <c r="P181" t="str">
        <v>&lt;Choose One&gt;</v>
      </c>
      <c r="Q181" t="e">
        <v>#N/A</v>
      </c>
      <c r="R181" t="str">
        <v>&lt;Choose One&gt;</v>
      </c>
      <c r="S181" t="e">
        <v>#N/A</v>
      </c>
      <c r="T181" t="str">
        <v>&lt;Choose One&gt;</v>
      </c>
      <c r="U181" t="str">
        <v>&lt;Choose One&gt;</v>
      </c>
      <c r="V181" t="str">
        <v>&lt;Choose One&gt;</v>
      </c>
      <c r="W181" t="e">
        <v>#N/A</v>
      </c>
      <c r="X181" t="e">
        <v>#N/A</v>
      </c>
      <c r="Y181" t="str">
        <v>&lt;Choose One&gt;</v>
      </c>
      <c r="Z181" t="e">
        <v>#N/A</v>
      </c>
    </row>
    <row r="182" spans="1:26" x14ac:dyDescent="0.25">
      <c r="A182">
        <v>31</v>
      </c>
      <c r="B182">
        <v>1</v>
      </c>
      <c r="C182" t="str">
        <f t="array" ref="C182:V187">IF(ISBLANK('AMD RATA Form'!A623:T628),NA(), 'AMD RATA Form'!A623:T628)</f>
        <v>&lt;Choose One&gt;</v>
      </c>
      <c r="D182" t="str">
        <v>&lt;Choose One&gt;</v>
      </c>
      <c r="E182" t="str">
        <v>&lt;Choose One&gt;</v>
      </c>
      <c r="F182" t="e">
        <v>#N/A</v>
      </c>
      <c r="G182" t="e">
        <v>#N/A</v>
      </c>
      <c r="H182" t="e">
        <v>#N/A</v>
      </c>
      <c r="I182" t="e">
        <v>#N/A</v>
      </c>
      <c r="J182" t="e">
        <v>#N/A</v>
      </c>
      <c r="K182" s="92" t="e">
        <v>#N/A</v>
      </c>
      <c r="L182" s="92" t="e">
        <v>#N/A</v>
      </c>
      <c r="M182" s="92" t="e">
        <v>#N/A</v>
      </c>
      <c r="N182" s="92" t="e">
        <v>#N/A</v>
      </c>
      <c r="O182" t="str">
        <v>&lt;Choose One&gt;</v>
      </c>
      <c r="P182" t="str">
        <v>&lt;Choose One&gt;</v>
      </c>
      <c r="Q182" t="e">
        <v>#N/A</v>
      </c>
      <c r="R182" t="str">
        <v>&lt;Choose One&gt;</v>
      </c>
      <c r="S182" t="e">
        <v>#N/A</v>
      </c>
      <c r="T182" t="str">
        <v>&lt;Choose One&gt;</v>
      </c>
      <c r="U182" t="str">
        <v>&lt;Choose One&gt;</v>
      </c>
      <c r="V182" t="str">
        <v>&lt;Choose One&gt;</v>
      </c>
      <c r="W182" t="e">
        <f t="array" ref="W182:Z187">IF(ISBLANK('AMD RATA Form'!AA623:AD628),NA(), 'AMD RATA Form'!AA623:AD628)</f>
        <v>#N/A</v>
      </c>
      <c r="X182" t="e">
        <v>#N/A</v>
      </c>
      <c r="Y182" t="str">
        <v>&lt;Choose One&gt;</v>
      </c>
      <c r="Z182" t="e">
        <v>#N/A</v>
      </c>
    </row>
    <row r="183" spans="1:26" x14ac:dyDescent="0.25">
      <c r="A183">
        <v>31</v>
      </c>
      <c r="B183">
        <v>2</v>
      </c>
      <c r="C183" t="str">
        <v>&lt;Choose One&gt;</v>
      </c>
      <c r="D183" t="str">
        <v>&lt;Choose One&gt;</v>
      </c>
      <c r="E183" t="str">
        <v>&lt;Choose One&gt;</v>
      </c>
      <c r="F183" t="e">
        <v>#N/A</v>
      </c>
      <c r="G183" t="e">
        <v>#N/A</v>
      </c>
      <c r="H183" t="e">
        <v>#N/A</v>
      </c>
      <c r="I183" t="e">
        <v>#N/A</v>
      </c>
      <c r="J183" t="e">
        <v>#N/A</v>
      </c>
      <c r="K183" s="92" t="e">
        <v>#N/A</v>
      </c>
      <c r="L183" s="92" t="e">
        <v>#N/A</v>
      </c>
      <c r="M183" s="92" t="e">
        <v>#N/A</v>
      </c>
      <c r="N183" s="92" t="e">
        <v>#N/A</v>
      </c>
      <c r="O183" t="str">
        <v>&lt;Choose One&gt;</v>
      </c>
      <c r="P183" t="str">
        <v>&lt;Choose One&gt;</v>
      </c>
      <c r="Q183" t="e">
        <v>#N/A</v>
      </c>
      <c r="R183" t="str">
        <v>&lt;Choose One&gt;</v>
      </c>
      <c r="S183" t="e">
        <v>#N/A</v>
      </c>
      <c r="T183" t="str">
        <v>&lt;Choose One&gt;</v>
      </c>
      <c r="U183" t="str">
        <v>&lt;Choose One&gt;</v>
      </c>
      <c r="V183" t="str">
        <v>&lt;Choose One&gt;</v>
      </c>
      <c r="W183" t="e">
        <v>#N/A</v>
      </c>
      <c r="X183" t="e">
        <v>#N/A</v>
      </c>
      <c r="Y183" t="str">
        <v>&lt;Choose One&gt;</v>
      </c>
      <c r="Z183" t="e">
        <v>#N/A</v>
      </c>
    </row>
    <row r="184" spans="1:26" x14ac:dyDescent="0.25">
      <c r="A184">
        <v>31</v>
      </c>
      <c r="B184">
        <v>3</v>
      </c>
      <c r="C184" t="str">
        <v>&lt;Choose One&gt;</v>
      </c>
      <c r="D184" t="str">
        <v>&lt;Choose One&gt;</v>
      </c>
      <c r="E184" t="str">
        <v>&lt;Choose One&gt;</v>
      </c>
      <c r="F184" t="e">
        <v>#N/A</v>
      </c>
      <c r="G184" t="e">
        <v>#N/A</v>
      </c>
      <c r="H184" t="e">
        <v>#N/A</v>
      </c>
      <c r="I184" t="e">
        <v>#N/A</v>
      </c>
      <c r="J184" t="e">
        <v>#N/A</v>
      </c>
      <c r="K184" s="92" t="e">
        <v>#N/A</v>
      </c>
      <c r="L184" s="92" t="e">
        <v>#N/A</v>
      </c>
      <c r="M184" s="92" t="e">
        <v>#N/A</v>
      </c>
      <c r="N184" s="92" t="e">
        <v>#N/A</v>
      </c>
      <c r="O184" t="str">
        <v>&lt;Choose One&gt;</v>
      </c>
      <c r="P184" t="str">
        <v>&lt;Choose One&gt;</v>
      </c>
      <c r="Q184" t="e">
        <v>#N/A</v>
      </c>
      <c r="R184" t="str">
        <v>&lt;Choose One&gt;</v>
      </c>
      <c r="S184" t="e">
        <v>#N/A</v>
      </c>
      <c r="T184" t="str">
        <v>&lt;Choose One&gt;</v>
      </c>
      <c r="U184" t="str">
        <v>&lt;Choose One&gt;</v>
      </c>
      <c r="V184" t="str">
        <v>&lt;Choose One&gt;</v>
      </c>
      <c r="W184" t="e">
        <v>#N/A</v>
      </c>
      <c r="X184" t="e">
        <v>#N/A</v>
      </c>
      <c r="Y184" t="str">
        <v>&lt;Choose One&gt;</v>
      </c>
      <c r="Z184" t="e">
        <v>#N/A</v>
      </c>
    </row>
    <row r="185" spans="1:26" x14ac:dyDescent="0.25">
      <c r="A185">
        <v>31</v>
      </c>
      <c r="B185">
        <v>4</v>
      </c>
      <c r="C185" t="str">
        <v>&lt;Choose One&gt;</v>
      </c>
      <c r="D185" t="str">
        <v>&lt;Choose One&gt;</v>
      </c>
      <c r="E185" t="str">
        <v>&lt;Choose One&gt;</v>
      </c>
      <c r="F185" t="e">
        <v>#N/A</v>
      </c>
      <c r="G185" t="e">
        <v>#N/A</v>
      </c>
      <c r="H185" t="e">
        <v>#N/A</v>
      </c>
      <c r="I185" t="e">
        <v>#N/A</v>
      </c>
      <c r="J185" t="e">
        <v>#N/A</v>
      </c>
      <c r="K185" s="92" t="e">
        <v>#N/A</v>
      </c>
      <c r="L185" s="92" t="e">
        <v>#N/A</v>
      </c>
      <c r="M185" s="92" t="e">
        <v>#N/A</v>
      </c>
      <c r="N185" s="92" t="e">
        <v>#N/A</v>
      </c>
      <c r="O185" t="str">
        <v>&lt;Choose One&gt;</v>
      </c>
      <c r="P185" t="str">
        <v>&lt;Choose One&gt;</v>
      </c>
      <c r="Q185" t="e">
        <v>#N/A</v>
      </c>
      <c r="R185" t="str">
        <v>&lt;Choose One&gt;</v>
      </c>
      <c r="S185" t="e">
        <v>#N/A</v>
      </c>
      <c r="T185" t="str">
        <v>&lt;Choose One&gt;</v>
      </c>
      <c r="U185" t="str">
        <v>&lt;Choose One&gt;</v>
      </c>
      <c r="V185" t="str">
        <v>&lt;Choose One&gt;</v>
      </c>
      <c r="W185" t="e">
        <v>#N/A</v>
      </c>
      <c r="X185" t="e">
        <v>#N/A</v>
      </c>
      <c r="Y185" t="str">
        <v>&lt;Choose One&gt;</v>
      </c>
      <c r="Z185" t="e">
        <v>#N/A</v>
      </c>
    </row>
    <row r="186" spans="1:26" x14ac:dyDescent="0.25">
      <c r="A186">
        <v>31</v>
      </c>
      <c r="B186">
        <v>5</v>
      </c>
      <c r="C186" t="str">
        <v>&lt;Choose One&gt;</v>
      </c>
      <c r="D186" t="str">
        <v>&lt;Choose One&gt;</v>
      </c>
      <c r="E186" t="str">
        <v>&lt;Choose One&gt;</v>
      </c>
      <c r="F186" t="e">
        <v>#N/A</v>
      </c>
      <c r="G186" t="e">
        <v>#N/A</v>
      </c>
      <c r="H186" t="e">
        <v>#N/A</v>
      </c>
      <c r="I186" t="e">
        <v>#N/A</v>
      </c>
      <c r="J186" t="e">
        <v>#N/A</v>
      </c>
      <c r="K186" s="92" t="e">
        <v>#N/A</v>
      </c>
      <c r="L186" s="92" t="e">
        <v>#N/A</v>
      </c>
      <c r="M186" s="92" t="e">
        <v>#N/A</v>
      </c>
      <c r="N186" s="92" t="e">
        <v>#N/A</v>
      </c>
      <c r="O186" t="str">
        <v>&lt;Choose One&gt;</v>
      </c>
      <c r="P186" t="str">
        <v>&lt;Choose One&gt;</v>
      </c>
      <c r="Q186" t="e">
        <v>#N/A</v>
      </c>
      <c r="R186" t="str">
        <v>&lt;Choose One&gt;</v>
      </c>
      <c r="S186" t="e">
        <v>#N/A</v>
      </c>
      <c r="T186" t="str">
        <v>&lt;Choose One&gt;</v>
      </c>
      <c r="U186" t="str">
        <v>&lt;Choose One&gt;</v>
      </c>
      <c r="V186" t="str">
        <v>&lt;Choose One&gt;</v>
      </c>
      <c r="W186" t="e">
        <v>#N/A</v>
      </c>
      <c r="X186" t="e">
        <v>#N/A</v>
      </c>
      <c r="Y186" t="str">
        <v>&lt;Choose One&gt;</v>
      </c>
      <c r="Z186" t="e">
        <v>#N/A</v>
      </c>
    </row>
    <row r="187" spans="1:26" x14ac:dyDescent="0.25">
      <c r="A187">
        <v>31</v>
      </c>
      <c r="B187">
        <v>6</v>
      </c>
      <c r="C187" t="str">
        <v>&lt;Choose One&gt;</v>
      </c>
      <c r="D187" t="str">
        <v>&lt;Choose One&gt;</v>
      </c>
      <c r="E187" t="str">
        <v>&lt;Choose One&gt;</v>
      </c>
      <c r="F187" t="e">
        <v>#N/A</v>
      </c>
      <c r="G187" t="e">
        <v>#N/A</v>
      </c>
      <c r="H187" t="e">
        <v>#N/A</v>
      </c>
      <c r="I187" t="e">
        <v>#N/A</v>
      </c>
      <c r="J187" t="e">
        <v>#N/A</v>
      </c>
      <c r="K187" s="92" t="e">
        <v>#N/A</v>
      </c>
      <c r="L187" s="92" t="e">
        <v>#N/A</v>
      </c>
      <c r="M187" s="92" t="e">
        <v>#N/A</v>
      </c>
      <c r="N187" s="92" t="e">
        <v>#N/A</v>
      </c>
      <c r="O187" t="str">
        <v>&lt;Choose One&gt;</v>
      </c>
      <c r="P187" t="str">
        <v>&lt;Choose One&gt;</v>
      </c>
      <c r="Q187" t="e">
        <v>#N/A</v>
      </c>
      <c r="R187" t="str">
        <v>&lt;Choose One&gt;</v>
      </c>
      <c r="S187" t="e">
        <v>#N/A</v>
      </c>
      <c r="T187" t="str">
        <v>&lt;Choose One&gt;</v>
      </c>
      <c r="U187" t="str">
        <v>&lt;Choose One&gt;</v>
      </c>
      <c r="V187" t="str">
        <v>&lt;Choose One&gt;</v>
      </c>
      <c r="W187" t="e">
        <v>#N/A</v>
      </c>
      <c r="X187" t="e">
        <v>#N/A</v>
      </c>
      <c r="Y187" t="str">
        <v>&lt;Choose One&gt;</v>
      </c>
      <c r="Z187" t="e">
        <v>#N/A</v>
      </c>
    </row>
    <row r="188" spans="1:26" x14ac:dyDescent="0.25">
      <c r="A188">
        <v>32</v>
      </c>
      <c r="B188">
        <v>1</v>
      </c>
      <c r="C188" t="str">
        <f t="array" ref="C188:V193">IF(ISBLANK('AMD RATA Form'!A643:T648),NA(), 'AMD RATA Form'!A643:T648)</f>
        <v>&lt;Choose One&gt;</v>
      </c>
      <c r="D188" t="str">
        <v>&lt;Choose One&gt;</v>
      </c>
      <c r="E188" t="str">
        <v>&lt;Choose One&gt;</v>
      </c>
      <c r="F188" t="e">
        <v>#N/A</v>
      </c>
      <c r="G188" t="e">
        <v>#N/A</v>
      </c>
      <c r="H188" t="e">
        <v>#N/A</v>
      </c>
      <c r="I188" t="e">
        <v>#N/A</v>
      </c>
      <c r="J188" t="e">
        <v>#N/A</v>
      </c>
      <c r="K188" s="92" t="e">
        <v>#N/A</v>
      </c>
      <c r="L188" s="92" t="e">
        <v>#N/A</v>
      </c>
      <c r="M188" s="92" t="e">
        <v>#N/A</v>
      </c>
      <c r="N188" s="92" t="e">
        <v>#N/A</v>
      </c>
      <c r="O188" t="str">
        <v>&lt;Choose One&gt;</v>
      </c>
      <c r="P188" t="str">
        <v>&lt;Choose One&gt;</v>
      </c>
      <c r="Q188" t="e">
        <v>#N/A</v>
      </c>
      <c r="R188" t="str">
        <v>&lt;Choose One&gt;</v>
      </c>
      <c r="S188" t="e">
        <v>#N/A</v>
      </c>
      <c r="T188" t="str">
        <v>&lt;Choose One&gt;</v>
      </c>
      <c r="U188" t="str">
        <v>&lt;Choose One&gt;</v>
      </c>
      <c r="V188" t="str">
        <v>&lt;Choose One&gt;</v>
      </c>
      <c r="W188" t="e">
        <f t="array" ref="W188:Z193">IF(ISBLANK('AMD RATA Form'!AA643:AD648),NA(), 'AMD RATA Form'!AA643:AD648)</f>
        <v>#N/A</v>
      </c>
      <c r="X188" t="e">
        <v>#N/A</v>
      </c>
      <c r="Y188" t="str">
        <v>&lt;Choose One&gt;</v>
      </c>
      <c r="Z188" t="e">
        <v>#N/A</v>
      </c>
    </row>
    <row r="189" spans="1:26" x14ac:dyDescent="0.25">
      <c r="A189">
        <v>32</v>
      </c>
      <c r="B189">
        <v>2</v>
      </c>
      <c r="C189" t="str">
        <v>&lt;Choose One&gt;</v>
      </c>
      <c r="D189" t="str">
        <v>&lt;Choose One&gt;</v>
      </c>
      <c r="E189" t="str">
        <v>&lt;Choose One&gt;</v>
      </c>
      <c r="F189" t="e">
        <v>#N/A</v>
      </c>
      <c r="G189" t="e">
        <v>#N/A</v>
      </c>
      <c r="H189" t="e">
        <v>#N/A</v>
      </c>
      <c r="I189" t="e">
        <v>#N/A</v>
      </c>
      <c r="J189" t="e">
        <v>#N/A</v>
      </c>
      <c r="K189" s="92" t="e">
        <v>#N/A</v>
      </c>
      <c r="L189" s="92" t="e">
        <v>#N/A</v>
      </c>
      <c r="M189" s="92" t="e">
        <v>#N/A</v>
      </c>
      <c r="N189" s="92" t="e">
        <v>#N/A</v>
      </c>
      <c r="O189" t="str">
        <v>&lt;Choose One&gt;</v>
      </c>
      <c r="P189" t="str">
        <v>&lt;Choose One&gt;</v>
      </c>
      <c r="Q189" t="e">
        <v>#N/A</v>
      </c>
      <c r="R189" t="str">
        <v>&lt;Choose One&gt;</v>
      </c>
      <c r="S189" t="e">
        <v>#N/A</v>
      </c>
      <c r="T189" t="str">
        <v>&lt;Choose One&gt;</v>
      </c>
      <c r="U189" t="str">
        <v>&lt;Choose One&gt;</v>
      </c>
      <c r="V189" t="str">
        <v>&lt;Choose One&gt;</v>
      </c>
      <c r="W189" t="e">
        <v>#N/A</v>
      </c>
      <c r="X189" t="e">
        <v>#N/A</v>
      </c>
      <c r="Y189" t="str">
        <v>&lt;Choose One&gt;</v>
      </c>
      <c r="Z189" t="e">
        <v>#N/A</v>
      </c>
    </row>
    <row r="190" spans="1:26" x14ac:dyDescent="0.25">
      <c r="A190">
        <v>32</v>
      </c>
      <c r="B190">
        <v>3</v>
      </c>
      <c r="C190" t="str">
        <v>&lt;Choose One&gt;</v>
      </c>
      <c r="D190" t="str">
        <v>&lt;Choose One&gt;</v>
      </c>
      <c r="E190" t="str">
        <v>&lt;Choose One&gt;</v>
      </c>
      <c r="F190" t="e">
        <v>#N/A</v>
      </c>
      <c r="G190" t="e">
        <v>#N/A</v>
      </c>
      <c r="H190" t="e">
        <v>#N/A</v>
      </c>
      <c r="I190" t="e">
        <v>#N/A</v>
      </c>
      <c r="J190" t="e">
        <v>#N/A</v>
      </c>
      <c r="K190" s="92" t="e">
        <v>#N/A</v>
      </c>
      <c r="L190" s="92" t="e">
        <v>#N/A</v>
      </c>
      <c r="M190" s="92" t="e">
        <v>#N/A</v>
      </c>
      <c r="N190" s="92" t="e">
        <v>#N/A</v>
      </c>
      <c r="O190" t="str">
        <v>&lt;Choose One&gt;</v>
      </c>
      <c r="P190" t="str">
        <v>&lt;Choose One&gt;</v>
      </c>
      <c r="Q190" t="e">
        <v>#N/A</v>
      </c>
      <c r="R190" t="str">
        <v>&lt;Choose One&gt;</v>
      </c>
      <c r="S190" t="e">
        <v>#N/A</v>
      </c>
      <c r="T190" t="str">
        <v>&lt;Choose One&gt;</v>
      </c>
      <c r="U190" t="str">
        <v>&lt;Choose One&gt;</v>
      </c>
      <c r="V190" t="str">
        <v>&lt;Choose One&gt;</v>
      </c>
      <c r="W190" t="e">
        <v>#N/A</v>
      </c>
      <c r="X190" t="e">
        <v>#N/A</v>
      </c>
      <c r="Y190" t="str">
        <v>&lt;Choose One&gt;</v>
      </c>
      <c r="Z190" t="e">
        <v>#N/A</v>
      </c>
    </row>
    <row r="191" spans="1:26" x14ac:dyDescent="0.25">
      <c r="A191">
        <v>32</v>
      </c>
      <c r="B191">
        <v>4</v>
      </c>
      <c r="C191" t="str">
        <v>&lt;Choose One&gt;</v>
      </c>
      <c r="D191" t="str">
        <v>&lt;Choose One&gt;</v>
      </c>
      <c r="E191" t="str">
        <v>&lt;Choose One&gt;</v>
      </c>
      <c r="F191" t="e">
        <v>#N/A</v>
      </c>
      <c r="G191" t="e">
        <v>#N/A</v>
      </c>
      <c r="H191" t="e">
        <v>#N/A</v>
      </c>
      <c r="I191" t="e">
        <v>#N/A</v>
      </c>
      <c r="J191" t="e">
        <v>#N/A</v>
      </c>
      <c r="K191" s="92" t="e">
        <v>#N/A</v>
      </c>
      <c r="L191" s="92" t="e">
        <v>#N/A</v>
      </c>
      <c r="M191" s="92" t="e">
        <v>#N/A</v>
      </c>
      <c r="N191" s="92" t="e">
        <v>#N/A</v>
      </c>
      <c r="O191" t="str">
        <v>&lt;Choose One&gt;</v>
      </c>
      <c r="P191" t="str">
        <v>&lt;Choose One&gt;</v>
      </c>
      <c r="Q191" t="e">
        <v>#N/A</v>
      </c>
      <c r="R191" t="str">
        <v>&lt;Choose One&gt;</v>
      </c>
      <c r="S191" t="e">
        <v>#N/A</v>
      </c>
      <c r="T191" t="str">
        <v>&lt;Choose One&gt;</v>
      </c>
      <c r="U191" t="str">
        <v>&lt;Choose One&gt;</v>
      </c>
      <c r="V191" t="str">
        <v>&lt;Choose One&gt;</v>
      </c>
      <c r="W191" t="e">
        <v>#N/A</v>
      </c>
      <c r="X191" t="e">
        <v>#N/A</v>
      </c>
      <c r="Y191" t="str">
        <v>&lt;Choose One&gt;</v>
      </c>
      <c r="Z191" t="e">
        <v>#N/A</v>
      </c>
    </row>
    <row r="192" spans="1:26" x14ac:dyDescent="0.25">
      <c r="A192">
        <v>32</v>
      </c>
      <c r="B192">
        <v>5</v>
      </c>
      <c r="C192" t="str">
        <v>&lt;Choose One&gt;</v>
      </c>
      <c r="D192" t="str">
        <v>&lt;Choose One&gt;</v>
      </c>
      <c r="E192" t="str">
        <v>&lt;Choose One&gt;</v>
      </c>
      <c r="F192" t="e">
        <v>#N/A</v>
      </c>
      <c r="G192" t="e">
        <v>#N/A</v>
      </c>
      <c r="H192" t="e">
        <v>#N/A</v>
      </c>
      <c r="I192" t="e">
        <v>#N/A</v>
      </c>
      <c r="J192" t="e">
        <v>#N/A</v>
      </c>
      <c r="K192" s="92" t="e">
        <v>#N/A</v>
      </c>
      <c r="L192" s="92" t="e">
        <v>#N/A</v>
      </c>
      <c r="M192" s="92" t="e">
        <v>#N/A</v>
      </c>
      <c r="N192" s="92" t="e">
        <v>#N/A</v>
      </c>
      <c r="O192" t="str">
        <v>&lt;Choose One&gt;</v>
      </c>
      <c r="P192" t="str">
        <v>&lt;Choose One&gt;</v>
      </c>
      <c r="Q192" t="e">
        <v>#N/A</v>
      </c>
      <c r="R192" t="str">
        <v>&lt;Choose One&gt;</v>
      </c>
      <c r="S192" t="e">
        <v>#N/A</v>
      </c>
      <c r="T192" t="str">
        <v>&lt;Choose One&gt;</v>
      </c>
      <c r="U192" t="str">
        <v>&lt;Choose One&gt;</v>
      </c>
      <c r="V192" t="str">
        <v>&lt;Choose One&gt;</v>
      </c>
      <c r="W192" t="e">
        <v>#N/A</v>
      </c>
      <c r="X192" t="e">
        <v>#N/A</v>
      </c>
      <c r="Y192" t="str">
        <v>&lt;Choose One&gt;</v>
      </c>
      <c r="Z192" t="e">
        <v>#N/A</v>
      </c>
    </row>
    <row r="193" spans="1:26" x14ac:dyDescent="0.25">
      <c r="A193">
        <v>32</v>
      </c>
      <c r="B193">
        <v>6</v>
      </c>
      <c r="C193" t="str">
        <v>&lt;Choose One&gt;</v>
      </c>
      <c r="D193" t="str">
        <v>&lt;Choose One&gt;</v>
      </c>
      <c r="E193" t="str">
        <v>&lt;Choose One&gt;</v>
      </c>
      <c r="F193" t="e">
        <v>#N/A</v>
      </c>
      <c r="G193" t="e">
        <v>#N/A</v>
      </c>
      <c r="H193" t="e">
        <v>#N/A</v>
      </c>
      <c r="I193" t="e">
        <v>#N/A</v>
      </c>
      <c r="J193" t="e">
        <v>#N/A</v>
      </c>
      <c r="K193" s="92" t="e">
        <v>#N/A</v>
      </c>
      <c r="L193" s="92" t="e">
        <v>#N/A</v>
      </c>
      <c r="M193" s="92" t="e">
        <v>#N/A</v>
      </c>
      <c r="N193" s="92" t="e">
        <v>#N/A</v>
      </c>
      <c r="O193" t="str">
        <v>&lt;Choose One&gt;</v>
      </c>
      <c r="P193" t="str">
        <v>&lt;Choose One&gt;</v>
      </c>
      <c r="Q193" t="e">
        <v>#N/A</v>
      </c>
      <c r="R193" t="str">
        <v>&lt;Choose One&gt;</v>
      </c>
      <c r="S193" t="e">
        <v>#N/A</v>
      </c>
      <c r="T193" t="str">
        <v>&lt;Choose One&gt;</v>
      </c>
      <c r="U193" t="str">
        <v>&lt;Choose One&gt;</v>
      </c>
      <c r="V193" t="str">
        <v>&lt;Choose One&gt;</v>
      </c>
      <c r="W193" t="e">
        <v>#N/A</v>
      </c>
      <c r="X193" t="e">
        <v>#N/A</v>
      </c>
      <c r="Y193" t="str">
        <v>&lt;Choose One&gt;</v>
      </c>
      <c r="Z193" t="e">
        <v>#N/A</v>
      </c>
    </row>
    <row r="194" spans="1:26" x14ac:dyDescent="0.25">
      <c r="A194">
        <v>33</v>
      </c>
      <c r="B194">
        <v>1</v>
      </c>
      <c r="C194" t="str">
        <f t="array" ref="C194:V199">IF(ISBLANK('AMD RATA Form'!A663:T668),NA(), 'AMD RATA Form'!A663:T668)</f>
        <v>&lt;Choose One&gt;</v>
      </c>
      <c r="D194" t="str">
        <v>&lt;Choose One&gt;</v>
      </c>
      <c r="E194" t="str">
        <v>&lt;Choose One&gt;</v>
      </c>
      <c r="F194" t="e">
        <v>#N/A</v>
      </c>
      <c r="G194" t="e">
        <v>#N/A</v>
      </c>
      <c r="H194" t="e">
        <v>#N/A</v>
      </c>
      <c r="I194" t="e">
        <v>#N/A</v>
      </c>
      <c r="J194" t="e">
        <v>#N/A</v>
      </c>
      <c r="K194" s="92" t="e">
        <v>#N/A</v>
      </c>
      <c r="L194" s="92" t="e">
        <v>#N/A</v>
      </c>
      <c r="M194" s="92" t="e">
        <v>#N/A</v>
      </c>
      <c r="N194" s="92" t="e">
        <v>#N/A</v>
      </c>
      <c r="O194" t="str">
        <v>&lt;Choose One&gt;</v>
      </c>
      <c r="P194" t="str">
        <v>&lt;Choose One&gt;</v>
      </c>
      <c r="Q194" t="e">
        <v>#N/A</v>
      </c>
      <c r="R194" t="str">
        <v>&lt;Choose One&gt;</v>
      </c>
      <c r="S194" t="e">
        <v>#N/A</v>
      </c>
      <c r="T194" t="str">
        <v>&lt;Choose One&gt;</v>
      </c>
      <c r="U194" t="str">
        <v>&lt;Choose One&gt;</v>
      </c>
      <c r="V194" t="str">
        <v>&lt;Choose One&gt;</v>
      </c>
      <c r="W194" t="e">
        <f t="array" ref="W194:Z199">IF(ISBLANK('AMD RATA Form'!AA663:AD668),NA(), 'AMD RATA Form'!AA663:AD668)</f>
        <v>#N/A</v>
      </c>
      <c r="X194" t="e">
        <v>#N/A</v>
      </c>
      <c r="Y194" t="str">
        <v>&lt;Choose One&gt;</v>
      </c>
      <c r="Z194" t="e">
        <v>#N/A</v>
      </c>
    </row>
    <row r="195" spans="1:26" x14ac:dyDescent="0.25">
      <c r="A195">
        <v>33</v>
      </c>
      <c r="B195">
        <v>2</v>
      </c>
      <c r="C195" t="str">
        <v>&lt;Choose One&gt;</v>
      </c>
      <c r="D195" t="str">
        <v>&lt;Choose One&gt;</v>
      </c>
      <c r="E195" t="str">
        <v>&lt;Choose One&gt;</v>
      </c>
      <c r="F195" t="e">
        <v>#N/A</v>
      </c>
      <c r="G195" t="e">
        <v>#N/A</v>
      </c>
      <c r="H195" t="e">
        <v>#N/A</v>
      </c>
      <c r="I195" t="e">
        <v>#N/A</v>
      </c>
      <c r="J195" t="e">
        <v>#N/A</v>
      </c>
      <c r="K195" s="92" t="e">
        <v>#N/A</v>
      </c>
      <c r="L195" s="92" t="e">
        <v>#N/A</v>
      </c>
      <c r="M195" s="92" t="e">
        <v>#N/A</v>
      </c>
      <c r="N195" s="92" t="e">
        <v>#N/A</v>
      </c>
      <c r="O195" t="str">
        <v>&lt;Choose One&gt;</v>
      </c>
      <c r="P195" t="str">
        <v>&lt;Choose One&gt;</v>
      </c>
      <c r="Q195" t="e">
        <v>#N/A</v>
      </c>
      <c r="R195" t="str">
        <v>&lt;Choose One&gt;</v>
      </c>
      <c r="S195" t="e">
        <v>#N/A</v>
      </c>
      <c r="T195" t="str">
        <v>&lt;Choose One&gt;</v>
      </c>
      <c r="U195" t="str">
        <v>&lt;Choose One&gt;</v>
      </c>
      <c r="V195" t="str">
        <v>&lt;Choose One&gt;</v>
      </c>
      <c r="W195" t="e">
        <v>#N/A</v>
      </c>
      <c r="X195" t="e">
        <v>#N/A</v>
      </c>
      <c r="Y195" t="str">
        <v>&lt;Choose One&gt;</v>
      </c>
      <c r="Z195" t="e">
        <v>#N/A</v>
      </c>
    </row>
    <row r="196" spans="1:26" x14ac:dyDescent="0.25">
      <c r="A196">
        <v>33</v>
      </c>
      <c r="B196">
        <v>3</v>
      </c>
      <c r="C196" t="str">
        <v>&lt;Choose One&gt;</v>
      </c>
      <c r="D196" t="str">
        <v>&lt;Choose One&gt;</v>
      </c>
      <c r="E196" t="str">
        <v>&lt;Choose One&gt;</v>
      </c>
      <c r="F196" t="e">
        <v>#N/A</v>
      </c>
      <c r="G196" t="e">
        <v>#N/A</v>
      </c>
      <c r="H196" t="e">
        <v>#N/A</v>
      </c>
      <c r="I196" t="e">
        <v>#N/A</v>
      </c>
      <c r="J196" t="e">
        <v>#N/A</v>
      </c>
      <c r="K196" s="92" t="e">
        <v>#N/A</v>
      </c>
      <c r="L196" s="92" t="e">
        <v>#N/A</v>
      </c>
      <c r="M196" s="92" t="e">
        <v>#N/A</v>
      </c>
      <c r="N196" s="92" t="e">
        <v>#N/A</v>
      </c>
      <c r="O196" t="str">
        <v>&lt;Choose One&gt;</v>
      </c>
      <c r="P196" t="str">
        <v>&lt;Choose One&gt;</v>
      </c>
      <c r="Q196" t="e">
        <v>#N/A</v>
      </c>
      <c r="R196" t="str">
        <v>&lt;Choose One&gt;</v>
      </c>
      <c r="S196" t="e">
        <v>#N/A</v>
      </c>
      <c r="T196" t="str">
        <v>&lt;Choose One&gt;</v>
      </c>
      <c r="U196" t="str">
        <v>&lt;Choose One&gt;</v>
      </c>
      <c r="V196" t="str">
        <v>&lt;Choose One&gt;</v>
      </c>
      <c r="W196" t="e">
        <v>#N/A</v>
      </c>
      <c r="X196" t="e">
        <v>#N/A</v>
      </c>
      <c r="Y196" t="str">
        <v>&lt;Choose One&gt;</v>
      </c>
      <c r="Z196" t="e">
        <v>#N/A</v>
      </c>
    </row>
    <row r="197" spans="1:26" x14ac:dyDescent="0.25">
      <c r="A197">
        <v>33</v>
      </c>
      <c r="B197">
        <v>4</v>
      </c>
      <c r="C197" t="str">
        <v>&lt;Choose One&gt;</v>
      </c>
      <c r="D197" t="str">
        <v>&lt;Choose One&gt;</v>
      </c>
      <c r="E197" t="str">
        <v>&lt;Choose One&gt;</v>
      </c>
      <c r="F197" t="e">
        <v>#N/A</v>
      </c>
      <c r="G197" t="e">
        <v>#N/A</v>
      </c>
      <c r="H197" t="e">
        <v>#N/A</v>
      </c>
      <c r="I197" t="e">
        <v>#N/A</v>
      </c>
      <c r="J197" t="e">
        <v>#N/A</v>
      </c>
      <c r="K197" s="92" t="e">
        <v>#N/A</v>
      </c>
      <c r="L197" s="92" t="e">
        <v>#N/A</v>
      </c>
      <c r="M197" s="92" t="e">
        <v>#N/A</v>
      </c>
      <c r="N197" s="92" t="e">
        <v>#N/A</v>
      </c>
      <c r="O197" t="str">
        <v>&lt;Choose One&gt;</v>
      </c>
      <c r="P197" t="str">
        <v>&lt;Choose One&gt;</v>
      </c>
      <c r="Q197" t="e">
        <v>#N/A</v>
      </c>
      <c r="R197" t="str">
        <v>&lt;Choose One&gt;</v>
      </c>
      <c r="S197" t="e">
        <v>#N/A</v>
      </c>
      <c r="T197" t="str">
        <v>&lt;Choose One&gt;</v>
      </c>
      <c r="U197" t="str">
        <v>&lt;Choose One&gt;</v>
      </c>
      <c r="V197" t="str">
        <v>&lt;Choose One&gt;</v>
      </c>
      <c r="W197" t="e">
        <v>#N/A</v>
      </c>
      <c r="X197" t="e">
        <v>#N/A</v>
      </c>
      <c r="Y197" t="str">
        <v>&lt;Choose One&gt;</v>
      </c>
      <c r="Z197" t="e">
        <v>#N/A</v>
      </c>
    </row>
    <row r="198" spans="1:26" x14ac:dyDescent="0.25">
      <c r="A198">
        <v>33</v>
      </c>
      <c r="B198">
        <v>5</v>
      </c>
      <c r="C198" t="str">
        <v>&lt;Choose One&gt;</v>
      </c>
      <c r="D198" t="str">
        <v>&lt;Choose One&gt;</v>
      </c>
      <c r="E198" t="str">
        <v>&lt;Choose One&gt;</v>
      </c>
      <c r="F198" t="e">
        <v>#N/A</v>
      </c>
      <c r="G198" t="e">
        <v>#N/A</v>
      </c>
      <c r="H198" t="e">
        <v>#N/A</v>
      </c>
      <c r="I198" t="e">
        <v>#N/A</v>
      </c>
      <c r="J198" t="e">
        <v>#N/A</v>
      </c>
      <c r="K198" s="92" t="e">
        <v>#N/A</v>
      </c>
      <c r="L198" s="92" t="e">
        <v>#N/A</v>
      </c>
      <c r="M198" s="92" t="e">
        <v>#N/A</v>
      </c>
      <c r="N198" s="92" t="e">
        <v>#N/A</v>
      </c>
      <c r="O198" t="str">
        <v>&lt;Choose One&gt;</v>
      </c>
      <c r="P198" t="str">
        <v>&lt;Choose One&gt;</v>
      </c>
      <c r="Q198" t="e">
        <v>#N/A</v>
      </c>
      <c r="R198" t="str">
        <v>&lt;Choose One&gt;</v>
      </c>
      <c r="S198" t="e">
        <v>#N/A</v>
      </c>
      <c r="T198" t="str">
        <v>&lt;Choose One&gt;</v>
      </c>
      <c r="U198" t="str">
        <v>&lt;Choose One&gt;</v>
      </c>
      <c r="V198" t="str">
        <v>&lt;Choose One&gt;</v>
      </c>
      <c r="W198" t="e">
        <v>#N/A</v>
      </c>
      <c r="X198" t="e">
        <v>#N/A</v>
      </c>
      <c r="Y198" t="str">
        <v>&lt;Choose One&gt;</v>
      </c>
      <c r="Z198" t="e">
        <v>#N/A</v>
      </c>
    </row>
    <row r="199" spans="1:26" x14ac:dyDescent="0.25">
      <c r="A199">
        <v>33</v>
      </c>
      <c r="B199">
        <v>6</v>
      </c>
      <c r="C199" t="str">
        <v>&lt;Choose One&gt;</v>
      </c>
      <c r="D199" t="str">
        <v>&lt;Choose One&gt;</v>
      </c>
      <c r="E199" t="str">
        <v>&lt;Choose One&gt;</v>
      </c>
      <c r="F199" t="e">
        <v>#N/A</v>
      </c>
      <c r="G199" t="e">
        <v>#N/A</v>
      </c>
      <c r="H199" t="e">
        <v>#N/A</v>
      </c>
      <c r="I199" t="e">
        <v>#N/A</v>
      </c>
      <c r="J199" t="e">
        <v>#N/A</v>
      </c>
      <c r="K199" s="92" t="e">
        <v>#N/A</v>
      </c>
      <c r="L199" s="92" t="e">
        <v>#N/A</v>
      </c>
      <c r="M199" s="92" t="e">
        <v>#N/A</v>
      </c>
      <c r="N199" s="92" t="e">
        <v>#N/A</v>
      </c>
      <c r="O199" t="str">
        <v>&lt;Choose One&gt;</v>
      </c>
      <c r="P199" t="str">
        <v>&lt;Choose One&gt;</v>
      </c>
      <c r="Q199" t="e">
        <v>#N/A</v>
      </c>
      <c r="R199" t="str">
        <v>&lt;Choose One&gt;</v>
      </c>
      <c r="S199" t="e">
        <v>#N/A</v>
      </c>
      <c r="T199" t="str">
        <v>&lt;Choose One&gt;</v>
      </c>
      <c r="U199" t="str">
        <v>&lt;Choose One&gt;</v>
      </c>
      <c r="V199" t="str">
        <v>&lt;Choose One&gt;</v>
      </c>
      <c r="W199" t="e">
        <v>#N/A</v>
      </c>
      <c r="X199" t="e">
        <v>#N/A</v>
      </c>
      <c r="Y199" t="str">
        <v>&lt;Choose One&gt;</v>
      </c>
      <c r="Z199" t="e">
        <v>#N/A</v>
      </c>
    </row>
    <row r="200" spans="1:26" x14ac:dyDescent="0.25">
      <c r="A200">
        <v>34</v>
      </c>
      <c r="B200">
        <v>1</v>
      </c>
      <c r="C200" t="str">
        <f t="array" ref="C200:V205">IF(ISBLANK('AMD RATA Form'!A683:T688),NA(), 'AMD RATA Form'!A683:T688)</f>
        <v>&lt;Choose One&gt;</v>
      </c>
      <c r="D200" t="str">
        <v>&lt;Choose One&gt;</v>
      </c>
      <c r="E200" t="str">
        <v>&lt;Choose One&gt;</v>
      </c>
      <c r="F200" t="e">
        <v>#N/A</v>
      </c>
      <c r="G200" t="e">
        <v>#N/A</v>
      </c>
      <c r="H200" t="e">
        <v>#N/A</v>
      </c>
      <c r="I200" t="e">
        <v>#N/A</v>
      </c>
      <c r="J200" t="e">
        <v>#N/A</v>
      </c>
      <c r="K200" s="92" t="e">
        <v>#N/A</v>
      </c>
      <c r="L200" s="92" t="e">
        <v>#N/A</v>
      </c>
      <c r="M200" s="92" t="e">
        <v>#N/A</v>
      </c>
      <c r="N200" s="92" t="e">
        <v>#N/A</v>
      </c>
      <c r="O200" t="str">
        <v>&lt;Choose One&gt;</v>
      </c>
      <c r="P200" t="str">
        <v>&lt;Choose One&gt;</v>
      </c>
      <c r="Q200" t="e">
        <v>#N/A</v>
      </c>
      <c r="R200" t="str">
        <v>&lt;Choose One&gt;</v>
      </c>
      <c r="S200" t="e">
        <v>#N/A</v>
      </c>
      <c r="T200" t="str">
        <v>&lt;Choose One&gt;</v>
      </c>
      <c r="U200" t="str">
        <v>&lt;Choose One&gt;</v>
      </c>
      <c r="V200" t="str">
        <v>&lt;Choose One&gt;</v>
      </c>
      <c r="W200" t="e">
        <f t="array" ref="W200:Z205">IF(ISBLANK('AMD RATA Form'!AA683:AD688),NA(), 'AMD RATA Form'!AA683:AD688)</f>
        <v>#N/A</v>
      </c>
      <c r="X200" t="e">
        <v>#N/A</v>
      </c>
      <c r="Y200" t="str">
        <v>&lt;Choose One&gt;</v>
      </c>
      <c r="Z200" t="e">
        <v>#N/A</v>
      </c>
    </row>
    <row r="201" spans="1:26" x14ac:dyDescent="0.25">
      <c r="A201">
        <v>34</v>
      </c>
      <c r="B201">
        <v>2</v>
      </c>
      <c r="C201" t="str">
        <v>&lt;Choose One&gt;</v>
      </c>
      <c r="D201" t="str">
        <v>&lt;Choose One&gt;</v>
      </c>
      <c r="E201" t="str">
        <v>&lt;Choose One&gt;</v>
      </c>
      <c r="F201" t="e">
        <v>#N/A</v>
      </c>
      <c r="G201" t="e">
        <v>#N/A</v>
      </c>
      <c r="H201" t="e">
        <v>#N/A</v>
      </c>
      <c r="I201" t="e">
        <v>#N/A</v>
      </c>
      <c r="J201" t="e">
        <v>#N/A</v>
      </c>
      <c r="K201" s="92" t="e">
        <v>#N/A</v>
      </c>
      <c r="L201" s="92" t="e">
        <v>#N/A</v>
      </c>
      <c r="M201" s="92" t="e">
        <v>#N/A</v>
      </c>
      <c r="N201" s="92" t="e">
        <v>#N/A</v>
      </c>
      <c r="O201" t="str">
        <v>&lt;Choose One&gt;</v>
      </c>
      <c r="P201" t="str">
        <v>&lt;Choose One&gt;</v>
      </c>
      <c r="Q201" t="e">
        <v>#N/A</v>
      </c>
      <c r="R201" t="str">
        <v>&lt;Choose One&gt;</v>
      </c>
      <c r="S201" t="e">
        <v>#N/A</v>
      </c>
      <c r="T201" t="str">
        <v>&lt;Choose One&gt;</v>
      </c>
      <c r="U201" t="str">
        <v>&lt;Choose One&gt;</v>
      </c>
      <c r="V201" t="str">
        <v>&lt;Choose One&gt;</v>
      </c>
      <c r="W201" t="e">
        <v>#N/A</v>
      </c>
      <c r="X201" t="e">
        <v>#N/A</v>
      </c>
      <c r="Y201" t="str">
        <v>&lt;Choose One&gt;</v>
      </c>
      <c r="Z201" t="e">
        <v>#N/A</v>
      </c>
    </row>
    <row r="202" spans="1:26" x14ac:dyDescent="0.25">
      <c r="A202">
        <v>34</v>
      </c>
      <c r="B202">
        <v>3</v>
      </c>
      <c r="C202" t="str">
        <v>&lt;Choose One&gt;</v>
      </c>
      <c r="D202" t="str">
        <v>&lt;Choose One&gt;</v>
      </c>
      <c r="E202" t="str">
        <v>&lt;Choose One&gt;</v>
      </c>
      <c r="F202" t="e">
        <v>#N/A</v>
      </c>
      <c r="G202" t="e">
        <v>#N/A</v>
      </c>
      <c r="H202" t="e">
        <v>#N/A</v>
      </c>
      <c r="I202" t="e">
        <v>#N/A</v>
      </c>
      <c r="J202" t="e">
        <v>#N/A</v>
      </c>
      <c r="K202" s="92" t="e">
        <v>#N/A</v>
      </c>
      <c r="L202" s="92" t="e">
        <v>#N/A</v>
      </c>
      <c r="M202" s="92" t="e">
        <v>#N/A</v>
      </c>
      <c r="N202" s="92" t="e">
        <v>#N/A</v>
      </c>
      <c r="O202" t="str">
        <v>&lt;Choose One&gt;</v>
      </c>
      <c r="P202" t="str">
        <v>&lt;Choose One&gt;</v>
      </c>
      <c r="Q202" t="e">
        <v>#N/A</v>
      </c>
      <c r="R202" t="str">
        <v>&lt;Choose One&gt;</v>
      </c>
      <c r="S202" t="e">
        <v>#N/A</v>
      </c>
      <c r="T202" t="str">
        <v>&lt;Choose One&gt;</v>
      </c>
      <c r="U202" t="str">
        <v>&lt;Choose One&gt;</v>
      </c>
      <c r="V202" t="str">
        <v>&lt;Choose One&gt;</v>
      </c>
      <c r="W202" t="e">
        <v>#N/A</v>
      </c>
      <c r="X202" t="e">
        <v>#N/A</v>
      </c>
      <c r="Y202" t="str">
        <v>&lt;Choose One&gt;</v>
      </c>
      <c r="Z202" t="e">
        <v>#N/A</v>
      </c>
    </row>
    <row r="203" spans="1:26" x14ac:dyDescent="0.25">
      <c r="A203">
        <v>34</v>
      </c>
      <c r="B203">
        <v>4</v>
      </c>
      <c r="C203" t="str">
        <v>&lt;Choose One&gt;</v>
      </c>
      <c r="D203" t="str">
        <v>&lt;Choose One&gt;</v>
      </c>
      <c r="E203" t="str">
        <v>&lt;Choose One&gt;</v>
      </c>
      <c r="F203" t="e">
        <v>#N/A</v>
      </c>
      <c r="G203" t="e">
        <v>#N/A</v>
      </c>
      <c r="H203" t="e">
        <v>#N/A</v>
      </c>
      <c r="I203" t="e">
        <v>#N/A</v>
      </c>
      <c r="J203" t="e">
        <v>#N/A</v>
      </c>
      <c r="K203" s="92" t="e">
        <v>#N/A</v>
      </c>
      <c r="L203" s="92" t="e">
        <v>#N/A</v>
      </c>
      <c r="M203" s="92" t="e">
        <v>#N/A</v>
      </c>
      <c r="N203" s="92" t="e">
        <v>#N/A</v>
      </c>
      <c r="O203" t="str">
        <v>&lt;Choose One&gt;</v>
      </c>
      <c r="P203" t="str">
        <v>&lt;Choose One&gt;</v>
      </c>
      <c r="Q203" t="e">
        <v>#N/A</v>
      </c>
      <c r="R203" t="str">
        <v>&lt;Choose One&gt;</v>
      </c>
      <c r="S203" t="e">
        <v>#N/A</v>
      </c>
      <c r="T203" t="str">
        <v>&lt;Choose One&gt;</v>
      </c>
      <c r="U203" t="str">
        <v>&lt;Choose One&gt;</v>
      </c>
      <c r="V203" t="str">
        <v>&lt;Choose One&gt;</v>
      </c>
      <c r="W203" t="e">
        <v>#N/A</v>
      </c>
      <c r="X203" t="e">
        <v>#N/A</v>
      </c>
      <c r="Y203" t="str">
        <v>&lt;Choose One&gt;</v>
      </c>
      <c r="Z203" t="e">
        <v>#N/A</v>
      </c>
    </row>
    <row r="204" spans="1:26" x14ac:dyDescent="0.25">
      <c r="A204">
        <v>34</v>
      </c>
      <c r="B204">
        <v>5</v>
      </c>
      <c r="C204" t="str">
        <v>&lt;Choose One&gt;</v>
      </c>
      <c r="D204" t="str">
        <v>&lt;Choose One&gt;</v>
      </c>
      <c r="E204" t="str">
        <v>&lt;Choose One&gt;</v>
      </c>
      <c r="F204" t="e">
        <v>#N/A</v>
      </c>
      <c r="G204" t="e">
        <v>#N/A</v>
      </c>
      <c r="H204" t="e">
        <v>#N/A</v>
      </c>
      <c r="I204" t="e">
        <v>#N/A</v>
      </c>
      <c r="J204" t="e">
        <v>#N/A</v>
      </c>
      <c r="K204" s="92" t="e">
        <v>#N/A</v>
      </c>
      <c r="L204" s="92" t="e">
        <v>#N/A</v>
      </c>
      <c r="M204" s="92" t="e">
        <v>#N/A</v>
      </c>
      <c r="N204" s="92" t="e">
        <v>#N/A</v>
      </c>
      <c r="O204" t="str">
        <v>&lt;Choose One&gt;</v>
      </c>
      <c r="P204" t="str">
        <v>&lt;Choose One&gt;</v>
      </c>
      <c r="Q204" t="e">
        <v>#N/A</v>
      </c>
      <c r="R204" t="str">
        <v>&lt;Choose One&gt;</v>
      </c>
      <c r="S204" t="e">
        <v>#N/A</v>
      </c>
      <c r="T204" t="str">
        <v>&lt;Choose One&gt;</v>
      </c>
      <c r="U204" t="str">
        <v>&lt;Choose One&gt;</v>
      </c>
      <c r="V204" t="str">
        <v>&lt;Choose One&gt;</v>
      </c>
      <c r="W204" t="e">
        <v>#N/A</v>
      </c>
      <c r="X204" t="e">
        <v>#N/A</v>
      </c>
      <c r="Y204" t="str">
        <v>&lt;Choose One&gt;</v>
      </c>
      <c r="Z204" t="e">
        <v>#N/A</v>
      </c>
    </row>
    <row r="205" spans="1:26" x14ac:dyDescent="0.25">
      <c r="A205">
        <v>34</v>
      </c>
      <c r="B205">
        <v>6</v>
      </c>
      <c r="C205" t="str">
        <v>&lt;Choose One&gt;</v>
      </c>
      <c r="D205" t="str">
        <v>&lt;Choose One&gt;</v>
      </c>
      <c r="E205" t="str">
        <v>&lt;Choose One&gt;</v>
      </c>
      <c r="F205" t="e">
        <v>#N/A</v>
      </c>
      <c r="G205" t="e">
        <v>#N/A</v>
      </c>
      <c r="H205" t="e">
        <v>#N/A</v>
      </c>
      <c r="I205" t="e">
        <v>#N/A</v>
      </c>
      <c r="J205" t="e">
        <v>#N/A</v>
      </c>
      <c r="K205" s="92" t="e">
        <v>#N/A</v>
      </c>
      <c r="L205" s="92" t="e">
        <v>#N/A</v>
      </c>
      <c r="M205" s="92" t="e">
        <v>#N/A</v>
      </c>
      <c r="N205" s="92" t="e">
        <v>#N/A</v>
      </c>
      <c r="O205" t="str">
        <v>&lt;Choose One&gt;</v>
      </c>
      <c r="P205" t="str">
        <v>&lt;Choose One&gt;</v>
      </c>
      <c r="Q205" t="e">
        <v>#N/A</v>
      </c>
      <c r="R205" t="str">
        <v>&lt;Choose One&gt;</v>
      </c>
      <c r="S205" t="e">
        <v>#N/A</v>
      </c>
      <c r="T205" t="str">
        <v>&lt;Choose One&gt;</v>
      </c>
      <c r="U205" t="str">
        <v>&lt;Choose One&gt;</v>
      </c>
      <c r="V205" t="str">
        <v>&lt;Choose One&gt;</v>
      </c>
      <c r="W205" t="e">
        <v>#N/A</v>
      </c>
      <c r="X205" t="e">
        <v>#N/A</v>
      </c>
      <c r="Y205" t="str">
        <v>&lt;Choose One&gt;</v>
      </c>
      <c r="Z205" t="e">
        <v>#N/A</v>
      </c>
    </row>
    <row r="206" spans="1:26" x14ac:dyDescent="0.25">
      <c r="A206">
        <v>35</v>
      </c>
      <c r="B206">
        <v>1</v>
      </c>
      <c r="C206" t="str">
        <f t="array" ref="C206:V211">IF(ISBLANK('AMD RATA Form'!A703:T708),NA(), 'AMD RATA Form'!A703:T708)</f>
        <v>&lt;Choose One&gt;</v>
      </c>
      <c r="D206" t="str">
        <v>&lt;Choose One&gt;</v>
      </c>
      <c r="E206" t="str">
        <v>&lt;Choose One&gt;</v>
      </c>
      <c r="F206" t="e">
        <v>#N/A</v>
      </c>
      <c r="G206" t="e">
        <v>#N/A</v>
      </c>
      <c r="H206" t="e">
        <v>#N/A</v>
      </c>
      <c r="I206" t="e">
        <v>#N/A</v>
      </c>
      <c r="J206" t="e">
        <v>#N/A</v>
      </c>
      <c r="K206" s="92" t="e">
        <v>#N/A</v>
      </c>
      <c r="L206" s="92" t="e">
        <v>#N/A</v>
      </c>
      <c r="M206" s="92" t="e">
        <v>#N/A</v>
      </c>
      <c r="N206" s="92" t="e">
        <v>#N/A</v>
      </c>
      <c r="O206" t="str">
        <v>&lt;Choose One&gt;</v>
      </c>
      <c r="P206" t="str">
        <v>&lt;Choose One&gt;</v>
      </c>
      <c r="Q206" t="e">
        <v>#N/A</v>
      </c>
      <c r="R206" t="str">
        <v>&lt;Choose One&gt;</v>
      </c>
      <c r="S206" t="e">
        <v>#N/A</v>
      </c>
      <c r="T206" t="str">
        <v>&lt;Choose One&gt;</v>
      </c>
      <c r="U206" t="str">
        <v>&lt;Choose One&gt;</v>
      </c>
      <c r="V206" t="str">
        <v>&lt;Choose One&gt;</v>
      </c>
      <c r="W206" t="e">
        <f t="array" ref="W206:Z211">IF(ISBLANK('AMD RATA Form'!AA703:AD708),NA(), 'AMD RATA Form'!AA703:AD708)</f>
        <v>#N/A</v>
      </c>
      <c r="X206" t="e">
        <v>#N/A</v>
      </c>
      <c r="Y206" t="str">
        <v>&lt;Choose One&gt;</v>
      </c>
      <c r="Z206" t="e">
        <v>#N/A</v>
      </c>
    </row>
    <row r="207" spans="1:26" x14ac:dyDescent="0.25">
      <c r="A207">
        <v>35</v>
      </c>
      <c r="B207">
        <v>2</v>
      </c>
      <c r="C207" t="str">
        <v>&lt;Choose One&gt;</v>
      </c>
      <c r="D207" t="str">
        <v>&lt;Choose One&gt;</v>
      </c>
      <c r="E207" t="str">
        <v>&lt;Choose One&gt;</v>
      </c>
      <c r="F207" t="e">
        <v>#N/A</v>
      </c>
      <c r="G207" t="e">
        <v>#N/A</v>
      </c>
      <c r="H207" t="e">
        <v>#N/A</v>
      </c>
      <c r="I207" t="e">
        <v>#N/A</v>
      </c>
      <c r="J207" t="e">
        <v>#N/A</v>
      </c>
      <c r="K207" s="92" t="e">
        <v>#N/A</v>
      </c>
      <c r="L207" s="92" t="e">
        <v>#N/A</v>
      </c>
      <c r="M207" s="92" t="e">
        <v>#N/A</v>
      </c>
      <c r="N207" s="92" t="e">
        <v>#N/A</v>
      </c>
      <c r="O207" t="str">
        <v>&lt;Choose One&gt;</v>
      </c>
      <c r="P207" t="str">
        <v>&lt;Choose One&gt;</v>
      </c>
      <c r="Q207" t="e">
        <v>#N/A</v>
      </c>
      <c r="R207" t="str">
        <v>&lt;Choose One&gt;</v>
      </c>
      <c r="S207" t="e">
        <v>#N/A</v>
      </c>
      <c r="T207" t="str">
        <v>&lt;Choose One&gt;</v>
      </c>
      <c r="U207" t="str">
        <v>&lt;Choose One&gt;</v>
      </c>
      <c r="V207" t="str">
        <v>&lt;Choose One&gt;</v>
      </c>
      <c r="W207" t="e">
        <v>#N/A</v>
      </c>
      <c r="X207" t="e">
        <v>#N/A</v>
      </c>
      <c r="Y207" t="str">
        <v>&lt;Choose One&gt;</v>
      </c>
      <c r="Z207" t="e">
        <v>#N/A</v>
      </c>
    </row>
    <row r="208" spans="1:26" x14ac:dyDescent="0.25">
      <c r="A208">
        <v>35</v>
      </c>
      <c r="B208">
        <v>3</v>
      </c>
      <c r="C208" t="str">
        <v>&lt;Choose One&gt;</v>
      </c>
      <c r="D208" t="str">
        <v>&lt;Choose One&gt;</v>
      </c>
      <c r="E208" t="str">
        <v>&lt;Choose One&gt;</v>
      </c>
      <c r="F208" t="e">
        <v>#N/A</v>
      </c>
      <c r="G208" t="e">
        <v>#N/A</v>
      </c>
      <c r="H208" t="e">
        <v>#N/A</v>
      </c>
      <c r="I208" t="e">
        <v>#N/A</v>
      </c>
      <c r="J208" t="e">
        <v>#N/A</v>
      </c>
      <c r="K208" s="92" t="e">
        <v>#N/A</v>
      </c>
      <c r="L208" s="92" t="e">
        <v>#N/A</v>
      </c>
      <c r="M208" s="92" t="e">
        <v>#N/A</v>
      </c>
      <c r="N208" s="92" t="e">
        <v>#N/A</v>
      </c>
      <c r="O208" t="str">
        <v>&lt;Choose One&gt;</v>
      </c>
      <c r="P208" t="str">
        <v>&lt;Choose One&gt;</v>
      </c>
      <c r="Q208" t="e">
        <v>#N/A</v>
      </c>
      <c r="R208" t="str">
        <v>&lt;Choose One&gt;</v>
      </c>
      <c r="S208" t="e">
        <v>#N/A</v>
      </c>
      <c r="T208" t="str">
        <v>&lt;Choose One&gt;</v>
      </c>
      <c r="U208" t="str">
        <v>&lt;Choose One&gt;</v>
      </c>
      <c r="V208" t="str">
        <v>&lt;Choose One&gt;</v>
      </c>
      <c r="W208" t="e">
        <v>#N/A</v>
      </c>
      <c r="X208" t="e">
        <v>#N/A</v>
      </c>
      <c r="Y208" t="str">
        <v>&lt;Choose One&gt;</v>
      </c>
      <c r="Z208" t="e">
        <v>#N/A</v>
      </c>
    </row>
    <row r="209" spans="1:26" x14ac:dyDescent="0.25">
      <c r="A209">
        <v>35</v>
      </c>
      <c r="B209">
        <v>4</v>
      </c>
      <c r="C209" t="str">
        <v>&lt;Choose One&gt;</v>
      </c>
      <c r="D209" t="str">
        <v>&lt;Choose One&gt;</v>
      </c>
      <c r="E209" t="str">
        <v>&lt;Choose One&gt;</v>
      </c>
      <c r="F209" t="e">
        <v>#N/A</v>
      </c>
      <c r="G209" t="e">
        <v>#N/A</v>
      </c>
      <c r="H209" t="e">
        <v>#N/A</v>
      </c>
      <c r="I209" t="e">
        <v>#N/A</v>
      </c>
      <c r="J209" t="e">
        <v>#N/A</v>
      </c>
      <c r="K209" s="92" t="e">
        <v>#N/A</v>
      </c>
      <c r="L209" s="92" t="e">
        <v>#N/A</v>
      </c>
      <c r="M209" s="92" t="e">
        <v>#N/A</v>
      </c>
      <c r="N209" s="92" t="e">
        <v>#N/A</v>
      </c>
      <c r="O209" t="str">
        <v>&lt;Choose One&gt;</v>
      </c>
      <c r="P209" t="str">
        <v>&lt;Choose One&gt;</v>
      </c>
      <c r="Q209" t="e">
        <v>#N/A</v>
      </c>
      <c r="R209" t="str">
        <v>&lt;Choose One&gt;</v>
      </c>
      <c r="S209" t="e">
        <v>#N/A</v>
      </c>
      <c r="T209" t="str">
        <v>&lt;Choose One&gt;</v>
      </c>
      <c r="U209" t="str">
        <v>&lt;Choose One&gt;</v>
      </c>
      <c r="V209" t="str">
        <v>&lt;Choose One&gt;</v>
      </c>
      <c r="W209" t="e">
        <v>#N/A</v>
      </c>
      <c r="X209" t="e">
        <v>#N/A</v>
      </c>
      <c r="Y209" t="str">
        <v>&lt;Choose One&gt;</v>
      </c>
      <c r="Z209" t="e">
        <v>#N/A</v>
      </c>
    </row>
    <row r="210" spans="1:26" x14ac:dyDescent="0.25">
      <c r="A210">
        <v>35</v>
      </c>
      <c r="B210">
        <v>5</v>
      </c>
      <c r="C210" t="str">
        <v>&lt;Choose One&gt;</v>
      </c>
      <c r="D210" t="str">
        <v>&lt;Choose One&gt;</v>
      </c>
      <c r="E210" t="str">
        <v>&lt;Choose One&gt;</v>
      </c>
      <c r="F210" t="e">
        <v>#N/A</v>
      </c>
      <c r="G210" t="e">
        <v>#N/A</v>
      </c>
      <c r="H210" t="e">
        <v>#N/A</v>
      </c>
      <c r="I210" t="e">
        <v>#N/A</v>
      </c>
      <c r="J210" t="e">
        <v>#N/A</v>
      </c>
      <c r="K210" s="92" t="e">
        <v>#N/A</v>
      </c>
      <c r="L210" s="92" t="e">
        <v>#N/A</v>
      </c>
      <c r="M210" s="92" t="e">
        <v>#N/A</v>
      </c>
      <c r="N210" s="92" t="e">
        <v>#N/A</v>
      </c>
      <c r="O210" t="str">
        <v>&lt;Choose One&gt;</v>
      </c>
      <c r="P210" t="str">
        <v>&lt;Choose One&gt;</v>
      </c>
      <c r="Q210" t="e">
        <v>#N/A</v>
      </c>
      <c r="R210" t="str">
        <v>&lt;Choose One&gt;</v>
      </c>
      <c r="S210" t="e">
        <v>#N/A</v>
      </c>
      <c r="T210" t="str">
        <v>&lt;Choose One&gt;</v>
      </c>
      <c r="U210" t="str">
        <v>&lt;Choose One&gt;</v>
      </c>
      <c r="V210" t="str">
        <v>&lt;Choose One&gt;</v>
      </c>
      <c r="W210" t="e">
        <v>#N/A</v>
      </c>
      <c r="X210" t="e">
        <v>#N/A</v>
      </c>
      <c r="Y210" t="str">
        <v>&lt;Choose One&gt;</v>
      </c>
      <c r="Z210" t="e">
        <v>#N/A</v>
      </c>
    </row>
    <row r="211" spans="1:26" x14ac:dyDescent="0.25">
      <c r="A211">
        <v>35</v>
      </c>
      <c r="B211">
        <v>6</v>
      </c>
      <c r="C211" t="str">
        <v>&lt;Choose One&gt;</v>
      </c>
      <c r="D211" t="str">
        <v>&lt;Choose One&gt;</v>
      </c>
      <c r="E211" t="str">
        <v>&lt;Choose One&gt;</v>
      </c>
      <c r="F211" t="e">
        <v>#N/A</v>
      </c>
      <c r="G211" t="e">
        <v>#N/A</v>
      </c>
      <c r="H211" t="e">
        <v>#N/A</v>
      </c>
      <c r="I211" t="e">
        <v>#N/A</v>
      </c>
      <c r="J211" t="e">
        <v>#N/A</v>
      </c>
      <c r="K211" s="92" t="e">
        <v>#N/A</v>
      </c>
      <c r="L211" s="92" t="e">
        <v>#N/A</v>
      </c>
      <c r="M211" s="92" t="e">
        <v>#N/A</v>
      </c>
      <c r="N211" s="92" t="e">
        <v>#N/A</v>
      </c>
      <c r="O211" t="str">
        <v>&lt;Choose One&gt;</v>
      </c>
      <c r="P211" t="str">
        <v>&lt;Choose One&gt;</v>
      </c>
      <c r="Q211" t="e">
        <v>#N/A</v>
      </c>
      <c r="R211" t="str">
        <v>&lt;Choose One&gt;</v>
      </c>
      <c r="S211" t="e">
        <v>#N/A</v>
      </c>
      <c r="T211" t="str">
        <v>&lt;Choose One&gt;</v>
      </c>
      <c r="U211" t="str">
        <v>&lt;Choose One&gt;</v>
      </c>
      <c r="V211" t="str">
        <v>&lt;Choose One&gt;</v>
      </c>
      <c r="W211" t="e">
        <v>#N/A</v>
      </c>
      <c r="X211" t="e">
        <v>#N/A</v>
      </c>
      <c r="Y211" t="str">
        <v>&lt;Choose One&gt;</v>
      </c>
      <c r="Z211" t="e">
        <v>#N/A</v>
      </c>
    </row>
    <row r="212" spans="1:26" x14ac:dyDescent="0.25">
      <c r="A212">
        <v>36</v>
      </c>
      <c r="B212">
        <v>1</v>
      </c>
      <c r="C212" t="str">
        <f t="array" ref="C212:V217">IF(ISBLANK('AMD RATA Form'!A723:T728),NA(), 'AMD RATA Form'!A723:T728)</f>
        <v>&lt;Choose One&gt;</v>
      </c>
      <c r="D212" t="str">
        <v>&lt;Choose One&gt;</v>
      </c>
      <c r="E212" t="str">
        <v>&lt;Choose One&gt;</v>
      </c>
      <c r="F212" t="e">
        <v>#N/A</v>
      </c>
      <c r="G212" t="e">
        <v>#N/A</v>
      </c>
      <c r="H212" t="e">
        <v>#N/A</v>
      </c>
      <c r="I212" t="e">
        <v>#N/A</v>
      </c>
      <c r="J212" t="e">
        <v>#N/A</v>
      </c>
      <c r="K212" s="92" t="e">
        <v>#N/A</v>
      </c>
      <c r="L212" s="92" t="e">
        <v>#N/A</v>
      </c>
      <c r="M212" s="92" t="e">
        <v>#N/A</v>
      </c>
      <c r="N212" s="92" t="e">
        <v>#N/A</v>
      </c>
      <c r="O212" t="str">
        <v>&lt;Choose One&gt;</v>
      </c>
      <c r="P212" t="str">
        <v>&lt;Choose One&gt;</v>
      </c>
      <c r="Q212" t="e">
        <v>#N/A</v>
      </c>
      <c r="R212" t="str">
        <v>&lt;Choose One&gt;</v>
      </c>
      <c r="S212" t="e">
        <v>#N/A</v>
      </c>
      <c r="T212" t="str">
        <v>&lt;Choose One&gt;</v>
      </c>
      <c r="U212" t="str">
        <v>&lt;Choose One&gt;</v>
      </c>
      <c r="V212" t="str">
        <v>&lt;Choose One&gt;</v>
      </c>
      <c r="W212" t="e">
        <f t="array" ref="W212:Z217">IF(ISBLANK('AMD RATA Form'!AA723:AD728),NA(), 'AMD RATA Form'!AA723:AD728)</f>
        <v>#N/A</v>
      </c>
      <c r="X212" t="e">
        <v>#N/A</v>
      </c>
      <c r="Y212" t="str">
        <v>&lt;Choose One&gt;</v>
      </c>
      <c r="Z212" t="e">
        <v>#N/A</v>
      </c>
    </row>
    <row r="213" spans="1:26" x14ac:dyDescent="0.25">
      <c r="A213">
        <v>36</v>
      </c>
      <c r="B213">
        <v>2</v>
      </c>
      <c r="C213" t="str">
        <v>&lt;Choose One&gt;</v>
      </c>
      <c r="D213" t="str">
        <v>&lt;Choose One&gt;</v>
      </c>
      <c r="E213" t="str">
        <v>&lt;Choose One&gt;</v>
      </c>
      <c r="F213" t="e">
        <v>#N/A</v>
      </c>
      <c r="G213" t="e">
        <v>#N/A</v>
      </c>
      <c r="H213" t="e">
        <v>#N/A</v>
      </c>
      <c r="I213" t="e">
        <v>#N/A</v>
      </c>
      <c r="J213" t="e">
        <v>#N/A</v>
      </c>
      <c r="K213" s="92" t="e">
        <v>#N/A</v>
      </c>
      <c r="L213" s="92" t="e">
        <v>#N/A</v>
      </c>
      <c r="M213" s="92" t="e">
        <v>#N/A</v>
      </c>
      <c r="N213" s="92" t="e">
        <v>#N/A</v>
      </c>
      <c r="O213" t="str">
        <v>&lt;Choose One&gt;</v>
      </c>
      <c r="P213" t="str">
        <v>&lt;Choose One&gt;</v>
      </c>
      <c r="Q213" t="e">
        <v>#N/A</v>
      </c>
      <c r="R213" t="str">
        <v>&lt;Choose One&gt;</v>
      </c>
      <c r="S213" t="e">
        <v>#N/A</v>
      </c>
      <c r="T213" t="str">
        <v>&lt;Choose One&gt;</v>
      </c>
      <c r="U213" t="str">
        <v>&lt;Choose One&gt;</v>
      </c>
      <c r="V213" t="str">
        <v>&lt;Choose One&gt;</v>
      </c>
      <c r="W213" t="e">
        <v>#N/A</v>
      </c>
      <c r="X213" t="e">
        <v>#N/A</v>
      </c>
      <c r="Y213" t="str">
        <v>&lt;Choose One&gt;</v>
      </c>
      <c r="Z213" t="e">
        <v>#N/A</v>
      </c>
    </row>
    <row r="214" spans="1:26" x14ac:dyDescent="0.25">
      <c r="A214">
        <v>36</v>
      </c>
      <c r="B214">
        <v>3</v>
      </c>
      <c r="C214" t="str">
        <v>&lt;Choose One&gt;</v>
      </c>
      <c r="D214" t="str">
        <v>&lt;Choose One&gt;</v>
      </c>
      <c r="E214" t="str">
        <v>&lt;Choose One&gt;</v>
      </c>
      <c r="F214" t="e">
        <v>#N/A</v>
      </c>
      <c r="G214" t="e">
        <v>#N/A</v>
      </c>
      <c r="H214" t="e">
        <v>#N/A</v>
      </c>
      <c r="I214" t="e">
        <v>#N/A</v>
      </c>
      <c r="J214" t="e">
        <v>#N/A</v>
      </c>
      <c r="K214" s="92" t="e">
        <v>#N/A</v>
      </c>
      <c r="L214" s="92" t="e">
        <v>#N/A</v>
      </c>
      <c r="M214" s="92" t="e">
        <v>#N/A</v>
      </c>
      <c r="N214" s="92" t="e">
        <v>#N/A</v>
      </c>
      <c r="O214" t="str">
        <v>&lt;Choose One&gt;</v>
      </c>
      <c r="P214" t="str">
        <v>&lt;Choose One&gt;</v>
      </c>
      <c r="Q214" t="e">
        <v>#N/A</v>
      </c>
      <c r="R214" t="str">
        <v>&lt;Choose One&gt;</v>
      </c>
      <c r="S214" t="e">
        <v>#N/A</v>
      </c>
      <c r="T214" t="str">
        <v>&lt;Choose One&gt;</v>
      </c>
      <c r="U214" t="str">
        <v>&lt;Choose One&gt;</v>
      </c>
      <c r="V214" t="str">
        <v>&lt;Choose One&gt;</v>
      </c>
      <c r="W214" t="e">
        <v>#N/A</v>
      </c>
      <c r="X214" t="e">
        <v>#N/A</v>
      </c>
      <c r="Y214" t="str">
        <v>&lt;Choose One&gt;</v>
      </c>
      <c r="Z214" t="e">
        <v>#N/A</v>
      </c>
    </row>
    <row r="215" spans="1:26" x14ac:dyDescent="0.25">
      <c r="A215">
        <v>36</v>
      </c>
      <c r="B215">
        <v>4</v>
      </c>
      <c r="C215" t="str">
        <v>&lt;Choose One&gt;</v>
      </c>
      <c r="D215" t="str">
        <v>&lt;Choose One&gt;</v>
      </c>
      <c r="E215" t="str">
        <v>&lt;Choose One&gt;</v>
      </c>
      <c r="F215" t="e">
        <v>#N/A</v>
      </c>
      <c r="G215" t="e">
        <v>#N/A</v>
      </c>
      <c r="H215" t="e">
        <v>#N/A</v>
      </c>
      <c r="I215" t="e">
        <v>#N/A</v>
      </c>
      <c r="J215" t="e">
        <v>#N/A</v>
      </c>
      <c r="K215" s="92" t="e">
        <v>#N/A</v>
      </c>
      <c r="L215" s="92" t="e">
        <v>#N/A</v>
      </c>
      <c r="M215" s="92" t="e">
        <v>#N/A</v>
      </c>
      <c r="N215" s="92" t="e">
        <v>#N/A</v>
      </c>
      <c r="O215" t="str">
        <v>&lt;Choose One&gt;</v>
      </c>
      <c r="P215" t="str">
        <v>&lt;Choose One&gt;</v>
      </c>
      <c r="Q215" t="e">
        <v>#N/A</v>
      </c>
      <c r="R215" t="str">
        <v>&lt;Choose One&gt;</v>
      </c>
      <c r="S215" t="e">
        <v>#N/A</v>
      </c>
      <c r="T215" t="str">
        <v>&lt;Choose One&gt;</v>
      </c>
      <c r="U215" t="str">
        <v>&lt;Choose One&gt;</v>
      </c>
      <c r="V215" t="str">
        <v>&lt;Choose One&gt;</v>
      </c>
      <c r="W215" t="e">
        <v>#N/A</v>
      </c>
      <c r="X215" t="e">
        <v>#N/A</v>
      </c>
      <c r="Y215" t="str">
        <v>&lt;Choose One&gt;</v>
      </c>
      <c r="Z215" t="e">
        <v>#N/A</v>
      </c>
    </row>
    <row r="216" spans="1:26" x14ac:dyDescent="0.25">
      <c r="A216">
        <v>36</v>
      </c>
      <c r="B216">
        <v>5</v>
      </c>
      <c r="C216" t="str">
        <v>&lt;Choose One&gt;</v>
      </c>
      <c r="D216" t="str">
        <v>&lt;Choose One&gt;</v>
      </c>
      <c r="E216" t="str">
        <v>&lt;Choose One&gt;</v>
      </c>
      <c r="F216" t="e">
        <v>#N/A</v>
      </c>
      <c r="G216" t="e">
        <v>#N/A</v>
      </c>
      <c r="H216" t="e">
        <v>#N/A</v>
      </c>
      <c r="I216" t="e">
        <v>#N/A</v>
      </c>
      <c r="J216" t="e">
        <v>#N/A</v>
      </c>
      <c r="K216" s="92" t="e">
        <v>#N/A</v>
      </c>
      <c r="L216" s="92" t="e">
        <v>#N/A</v>
      </c>
      <c r="M216" s="92" t="e">
        <v>#N/A</v>
      </c>
      <c r="N216" s="92" t="e">
        <v>#N/A</v>
      </c>
      <c r="O216" t="str">
        <v>&lt;Choose One&gt;</v>
      </c>
      <c r="P216" t="str">
        <v>&lt;Choose One&gt;</v>
      </c>
      <c r="Q216" t="e">
        <v>#N/A</v>
      </c>
      <c r="R216" t="str">
        <v>&lt;Choose One&gt;</v>
      </c>
      <c r="S216" t="e">
        <v>#N/A</v>
      </c>
      <c r="T216" t="str">
        <v>&lt;Choose One&gt;</v>
      </c>
      <c r="U216" t="str">
        <v>&lt;Choose One&gt;</v>
      </c>
      <c r="V216" t="str">
        <v>&lt;Choose One&gt;</v>
      </c>
      <c r="W216" t="e">
        <v>#N/A</v>
      </c>
      <c r="X216" t="e">
        <v>#N/A</v>
      </c>
      <c r="Y216" t="str">
        <v>&lt;Choose One&gt;</v>
      </c>
      <c r="Z216" t="e">
        <v>#N/A</v>
      </c>
    </row>
    <row r="217" spans="1:26" x14ac:dyDescent="0.25">
      <c r="A217">
        <v>36</v>
      </c>
      <c r="B217">
        <v>6</v>
      </c>
      <c r="C217" t="str">
        <v>&lt;Choose One&gt;</v>
      </c>
      <c r="D217" t="str">
        <v>&lt;Choose One&gt;</v>
      </c>
      <c r="E217" t="str">
        <v>&lt;Choose One&gt;</v>
      </c>
      <c r="F217" t="e">
        <v>#N/A</v>
      </c>
      <c r="G217" t="e">
        <v>#N/A</v>
      </c>
      <c r="H217" t="e">
        <v>#N/A</v>
      </c>
      <c r="I217" t="e">
        <v>#N/A</v>
      </c>
      <c r="J217" t="e">
        <v>#N/A</v>
      </c>
      <c r="K217" s="92" t="e">
        <v>#N/A</v>
      </c>
      <c r="L217" s="92" t="e">
        <v>#N/A</v>
      </c>
      <c r="M217" s="92" t="e">
        <v>#N/A</v>
      </c>
      <c r="N217" s="92" t="e">
        <v>#N/A</v>
      </c>
      <c r="O217" t="str">
        <v>&lt;Choose One&gt;</v>
      </c>
      <c r="P217" t="str">
        <v>&lt;Choose One&gt;</v>
      </c>
      <c r="Q217" t="e">
        <v>#N/A</v>
      </c>
      <c r="R217" t="str">
        <v>&lt;Choose One&gt;</v>
      </c>
      <c r="S217" t="e">
        <v>#N/A</v>
      </c>
      <c r="T217" t="str">
        <v>&lt;Choose One&gt;</v>
      </c>
      <c r="U217" t="str">
        <v>&lt;Choose One&gt;</v>
      </c>
      <c r="V217" t="str">
        <v>&lt;Choose One&gt;</v>
      </c>
      <c r="W217" t="e">
        <v>#N/A</v>
      </c>
      <c r="X217" t="e">
        <v>#N/A</v>
      </c>
      <c r="Y217" t="str">
        <v>&lt;Choose One&gt;</v>
      </c>
      <c r="Z217" t="e">
        <v>#N/A</v>
      </c>
    </row>
    <row r="218" spans="1:26" x14ac:dyDescent="0.25">
      <c r="A218">
        <v>37</v>
      </c>
      <c r="B218">
        <v>1</v>
      </c>
      <c r="C218" t="str">
        <f t="array" ref="C218:V223">IF(ISBLANK('AMD RATA Form'!A743:T748),NA(), 'AMD RATA Form'!A743:T748)</f>
        <v>&lt;Choose One&gt;</v>
      </c>
      <c r="D218" t="str">
        <v>&lt;Choose One&gt;</v>
      </c>
      <c r="E218" t="str">
        <v>&lt;Choose One&gt;</v>
      </c>
      <c r="F218" t="e">
        <v>#N/A</v>
      </c>
      <c r="G218" t="e">
        <v>#N/A</v>
      </c>
      <c r="H218" t="e">
        <v>#N/A</v>
      </c>
      <c r="I218" t="e">
        <v>#N/A</v>
      </c>
      <c r="J218" t="e">
        <v>#N/A</v>
      </c>
      <c r="K218" s="92" t="e">
        <v>#N/A</v>
      </c>
      <c r="L218" s="92" t="e">
        <v>#N/A</v>
      </c>
      <c r="M218" s="92" t="e">
        <v>#N/A</v>
      </c>
      <c r="N218" s="92" t="e">
        <v>#N/A</v>
      </c>
      <c r="O218" t="str">
        <v>&lt;Choose One&gt;</v>
      </c>
      <c r="P218" t="str">
        <v>&lt;Choose One&gt;</v>
      </c>
      <c r="Q218" t="e">
        <v>#N/A</v>
      </c>
      <c r="R218" t="str">
        <v>&lt;Choose One&gt;</v>
      </c>
      <c r="S218" t="e">
        <v>#N/A</v>
      </c>
      <c r="T218" t="str">
        <v>&lt;Choose One&gt;</v>
      </c>
      <c r="U218" t="str">
        <v>&lt;Choose One&gt;</v>
      </c>
      <c r="V218" t="str">
        <v>&lt;Choose One&gt;</v>
      </c>
      <c r="W218" t="e">
        <f t="array" ref="W218:Z223">IF(ISBLANK('AMD RATA Form'!AA743:AD748),NA(), 'AMD RATA Form'!AA743:AD748)</f>
        <v>#N/A</v>
      </c>
      <c r="X218" t="e">
        <v>#N/A</v>
      </c>
      <c r="Y218" t="str">
        <v>&lt;Choose One&gt;</v>
      </c>
      <c r="Z218" t="e">
        <v>#N/A</v>
      </c>
    </row>
    <row r="219" spans="1:26" x14ac:dyDescent="0.25">
      <c r="A219">
        <v>37</v>
      </c>
      <c r="B219">
        <v>2</v>
      </c>
      <c r="C219" t="str">
        <v>&lt;Choose One&gt;</v>
      </c>
      <c r="D219" t="str">
        <v>&lt;Choose One&gt;</v>
      </c>
      <c r="E219" t="str">
        <v>&lt;Choose One&gt;</v>
      </c>
      <c r="F219" t="e">
        <v>#N/A</v>
      </c>
      <c r="G219" t="e">
        <v>#N/A</v>
      </c>
      <c r="H219" t="e">
        <v>#N/A</v>
      </c>
      <c r="I219" t="e">
        <v>#N/A</v>
      </c>
      <c r="J219" t="e">
        <v>#N/A</v>
      </c>
      <c r="K219" s="92" t="e">
        <v>#N/A</v>
      </c>
      <c r="L219" s="92" t="e">
        <v>#N/A</v>
      </c>
      <c r="M219" s="92" t="e">
        <v>#N/A</v>
      </c>
      <c r="N219" s="92" t="e">
        <v>#N/A</v>
      </c>
      <c r="O219" t="str">
        <v>&lt;Choose One&gt;</v>
      </c>
      <c r="P219" t="str">
        <v>&lt;Choose One&gt;</v>
      </c>
      <c r="Q219" t="e">
        <v>#N/A</v>
      </c>
      <c r="R219" t="str">
        <v>&lt;Choose One&gt;</v>
      </c>
      <c r="S219" t="e">
        <v>#N/A</v>
      </c>
      <c r="T219" t="str">
        <v>&lt;Choose One&gt;</v>
      </c>
      <c r="U219" t="str">
        <v>&lt;Choose One&gt;</v>
      </c>
      <c r="V219" t="str">
        <v>&lt;Choose One&gt;</v>
      </c>
      <c r="W219" t="e">
        <v>#N/A</v>
      </c>
      <c r="X219" t="e">
        <v>#N/A</v>
      </c>
      <c r="Y219" t="str">
        <v>&lt;Choose One&gt;</v>
      </c>
      <c r="Z219" t="e">
        <v>#N/A</v>
      </c>
    </row>
    <row r="220" spans="1:26" x14ac:dyDescent="0.25">
      <c r="A220">
        <v>37</v>
      </c>
      <c r="B220">
        <v>3</v>
      </c>
      <c r="C220" t="str">
        <v>&lt;Choose One&gt;</v>
      </c>
      <c r="D220" t="str">
        <v>&lt;Choose One&gt;</v>
      </c>
      <c r="E220" t="str">
        <v>&lt;Choose One&gt;</v>
      </c>
      <c r="F220" t="e">
        <v>#N/A</v>
      </c>
      <c r="G220" t="e">
        <v>#N/A</v>
      </c>
      <c r="H220" t="e">
        <v>#N/A</v>
      </c>
      <c r="I220" t="e">
        <v>#N/A</v>
      </c>
      <c r="J220" t="e">
        <v>#N/A</v>
      </c>
      <c r="K220" s="92" t="e">
        <v>#N/A</v>
      </c>
      <c r="L220" s="92" t="e">
        <v>#N/A</v>
      </c>
      <c r="M220" s="92" t="e">
        <v>#N/A</v>
      </c>
      <c r="N220" s="92" t="e">
        <v>#N/A</v>
      </c>
      <c r="O220" t="str">
        <v>&lt;Choose One&gt;</v>
      </c>
      <c r="P220" t="str">
        <v>&lt;Choose One&gt;</v>
      </c>
      <c r="Q220" t="e">
        <v>#N/A</v>
      </c>
      <c r="R220" t="str">
        <v>&lt;Choose One&gt;</v>
      </c>
      <c r="S220" t="e">
        <v>#N/A</v>
      </c>
      <c r="T220" t="str">
        <v>&lt;Choose One&gt;</v>
      </c>
      <c r="U220" t="str">
        <v>&lt;Choose One&gt;</v>
      </c>
      <c r="V220" t="str">
        <v>&lt;Choose One&gt;</v>
      </c>
      <c r="W220" t="e">
        <v>#N/A</v>
      </c>
      <c r="X220" t="e">
        <v>#N/A</v>
      </c>
      <c r="Y220" t="str">
        <v>&lt;Choose One&gt;</v>
      </c>
      <c r="Z220" t="e">
        <v>#N/A</v>
      </c>
    </row>
    <row r="221" spans="1:26" x14ac:dyDescent="0.25">
      <c r="A221">
        <v>37</v>
      </c>
      <c r="B221">
        <v>4</v>
      </c>
      <c r="C221" t="str">
        <v>&lt;Choose One&gt;</v>
      </c>
      <c r="D221" t="str">
        <v>&lt;Choose One&gt;</v>
      </c>
      <c r="E221" t="str">
        <v>&lt;Choose One&gt;</v>
      </c>
      <c r="F221" t="e">
        <v>#N/A</v>
      </c>
      <c r="G221" t="e">
        <v>#N/A</v>
      </c>
      <c r="H221" t="e">
        <v>#N/A</v>
      </c>
      <c r="I221" t="e">
        <v>#N/A</v>
      </c>
      <c r="J221" t="e">
        <v>#N/A</v>
      </c>
      <c r="K221" s="92" t="e">
        <v>#N/A</v>
      </c>
      <c r="L221" s="92" t="e">
        <v>#N/A</v>
      </c>
      <c r="M221" s="92" t="e">
        <v>#N/A</v>
      </c>
      <c r="N221" s="92" t="e">
        <v>#N/A</v>
      </c>
      <c r="O221" t="str">
        <v>&lt;Choose One&gt;</v>
      </c>
      <c r="P221" t="str">
        <v>&lt;Choose One&gt;</v>
      </c>
      <c r="Q221" t="e">
        <v>#N/A</v>
      </c>
      <c r="R221" t="str">
        <v>&lt;Choose One&gt;</v>
      </c>
      <c r="S221" t="e">
        <v>#N/A</v>
      </c>
      <c r="T221" t="str">
        <v>&lt;Choose One&gt;</v>
      </c>
      <c r="U221" t="str">
        <v>&lt;Choose One&gt;</v>
      </c>
      <c r="V221" t="str">
        <v>&lt;Choose One&gt;</v>
      </c>
      <c r="W221" t="e">
        <v>#N/A</v>
      </c>
      <c r="X221" t="e">
        <v>#N/A</v>
      </c>
      <c r="Y221" t="str">
        <v>&lt;Choose One&gt;</v>
      </c>
      <c r="Z221" t="e">
        <v>#N/A</v>
      </c>
    </row>
    <row r="222" spans="1:26" x14ac:dyDescent="0.25">
      <c r="A222">
        <v>37</v>
      </c>
      <c r="B222">
        <v>5</v>
      </c>
      <c r="C222" t="str">
        <v>&lt;Choose One&gt;</v>
      </c>
      <c r="D222" t="str">
        <v>&lt;Choose One&gt;</v>
      </c>
      <c r="E222" t="str">
        <v>&lt;Choose One&gt;</v>
      </c>
      <c r="F222" t="e">
        <v>#N/A</v>
      </c>
      <c r="G222" t="e">
        <v>#N/A</v>
      </c>
      <c r="H222" t="e">
        <v>#N/A</v>
      </c>
      <c r="I222" t="e">
        <v>#N/A</v>
      </c>
      <c r="J222" t="e">
        <v>#N/A</v>
      </c>
      <c r="K222" s="92" t="e">
        <v>#N/A</v>
      </c>
      <c r="L222" s="92" t="e">
        <v>#N/A</v>
      </c>
      <c r="M222" s="92" t="e">
        <v>#N/A</v>
      </c>
      <c r="N222" s="92" t="e">
        <v>#N/A</v>
      </c>
      <c r="O222" t="str">
        <v>&lt;Choose One&gt;</v>
      </c>
      <c r="P222" t="str">
        <v>&lt;Choose One&gt;</v>
      </c>
      <c r="Q222" t="e">
        <v>#N/A</v>
      </c>
      <c r="R222" t="str">
        <v>&lt;Choose One&gt;</v>
      </c>
      <c r="S222" t="e">
        <v>#N/A</v>
      </c>
      <c r="T222" t="str">
        <v>&lt;Choose One&gt;</v>
      </c>
      <c r="U222" t="str">
        <v>&lt;Choose One&gt;</v>
      </c>
      <c r="V222" t="str">
        <v>&lt;Choose One&gt;</v>
      </c>
      <c r="W222" t="e">
        <v>#N/A</v>
      </c>
      <c r="X222" t="e">
        <v>#N/A</v>
      </c>
      <c r="Y222" t="str">
        <v>&lt;Choose One&gt;</v>
      </c>
      <c r="Z222" t="e">
        <v>#N/A</v>
      </c>
    </row>
    <row r="223" spans="1:26" x14ac:dyDescent="0.25">
      <c r="A223">
        <v>37</v>
      </c>
      <c r="B223">
        <v>6</v>
      </c>
      <c r="C223" t="str">
        <v>&lt;Choose One&gt;</v>
      </c>
      <c r="D223" t="str">
        <v>&lt;Choose One&gt;</v>
      </c>
      <c r="E223" t="str">
        <v>&lt;Choose One&gt;</v>
      </c>
      <c r="F223" t="e">
        <v>#N/A</v>
      </c>
      <c r="G223" t="e">
        <v>#N/A</v>
      </c>
      <c r="H223" t="e">
        <v>#N/A</v>
      </c>
      <c r="I223" t="e">
        <v>#N/A</v>
      </c>
      <c r="J223" t="e">
        <v>#N/A</v>
      </c>
      <c r="K223" s="92" t="e">
        <v>#N/A</v>
      </c>
      <c r="L223" s="92" t="e">
        <v>#N/A</v>
      </c>
      <c r="M223" s="92" t="e">
        <v>#N/A</v>
      </c>
      <c r="N223" s="92" t="e">
        <v>#N/A</v>
      </c>
      <c r="O223" t="str">
        <v>&lt;Choose One&gt;</v>
      </c>
      <c r="P223" t="str">
        <v>&lt;Choose One&gt;</v>
      </c>
      <c r="Q223" t="e">
        <v>#N/A</v>
      </c>
      <c r="R223" t="str">
        <v>&lt;Choose One&gt;</v>
      </c>
      <c r="S223" t="e">
        <v>#N/A</v>
      </c>
      <c r="T223" t="str">
        <v>&lt;Choose One&gt;</v>
      </c>
      <c r="U223" t="str">
        <v>&lt;Choose One&gt;</v>
      </c>
      <c r="V223" t="str">
        <v>&lt;Choose One&gt;</v>
      </c>
      <c r="W223" t="e">
        <v>#N/A</v>
      </c>
      <c r="X223" t="e">
        <v>#N/A</v>
      </c>
      <c r="Y223" t="str">
        <v>&lt;Choose One&gt;</v>
      </c>
      <c r="Z223" t="e">
        <v>#N/A</v>
      </c>
    </row>
    <row r="224" spans="1:26" x14ac:dyDescent="0.25">
      <c r="A224">
        <v>38</v>
      </c>
      <c r="B224">
        <v>1</v>
      </c>
      <c r="C224" t="str">
        <f t="array" ref="C224:V229">IF(ISBLANK('AMD RATA Form'!A763:T768),NA(), 'AMD RATA Form'!A763:T768)</f>
        <v>&lt;Choose One&gt;</v>
      </c>
      <c r="D224" t="str">
        <v>&lt;Choose One&gt;</v>
      </c>
      <c r="E224" t="str">
        <v>&lt;Choose One&gt;</v>
      </c>
      <c r="F224" t="e">
        <v>#N/A</v>
      </c>
      <c r="G224" t="e">
        <v>#N/A</v>
      </c>
      <c r="H224" t="e">
        <v>#N/A</v>
      </c>
      <c r="I224" t="e">
        <v>#N/A</v>
      </c>
      <c r="J224" t="e">
        <v>#N/A</v>
      </c>
      <c r="K224" s="92" t="e">
        <v>#N/A</v>
      </c>
      <c r="L224" s="92" t="e">
        <v>#N/A</v>
      </c>
      <c r="M224" s="92" t="e">
        <v>#N/A</v>
      </c>
      <c r="N224" s="92" t="e">
        <v>#N/A</v>
      </c>
      <c r="O224" t="str">
        <v>&lt;Choose One&gt;</v>
      </c>
      <c r="P224" t="str">
        <v>&lt;Choose One&gt;</v>
      </c>
      <c r="Q224" t="e">
        <v>#N/A</v>
      </c>
      <c r="R224" t="str">
        <v>&lt;Choose One&gt;</v>
      </c>
      <c r="S224" t="e">
        <v>#N/A</v>
      </c>
      <c r="T224" t="str">
        <v>&lt;Choose One&gt;</v>
      </c>
      <c r="U224" t="str">
        <v>&lt;Choose One&gt;</v>
      </c>
      <c r="V224" t="str">
        <v>&lt;Choose One&gt;</v>
      </c>
      <c r="W224" t="e">
        <f t="array" ref="W224:Z229">IF(ISBLANK('AMD RATA Form'!AA763:AD768),NA(), 'AMD RATA Form'!AA763:AD768)</f>
        <v>#N/A</v>
      </c>
      <c r="X224" t="e">
        <v>#N/A</v>
      </c>
      <c r="Y224" t="str">
        <v>&lt;Choose One&gt;</v>
      </c>
      <c r="Z224" t="e">
        <v>#N/A</v>
      </c>
    </row>
    <row r="225" spans="1:26" x14ac:dyDescent="0.25">
      <c r="A225">
        <v>38</v>
      </c>
      <c r="B225">
        <v>2</v>
      </c>
      <c r="C225" t="str">
        <v>&lt;Choose One&gt;</v>
      </c>
      <c r="D225" t="str">
        <v>&lt;Choose One&gt;</v>
      </c>
      <c r="E225" t="str">
        <v>&lt;Choose One&gt;</v>
      </c>
      <c r="F225" t="e">
        <v>#N/A</v>
      </c>
      <c r="G225" t="e">
        <v>#N/A</v>
      </c>
      <c r="H225" t="e">
        <v>#N/A</v>
      </c>
      <c r="I225" t="e">
        <v>#N/A</v>
      </c>
      <c r="J225" t="e">
        <v>#N/A</v>
      </c>
      <c r="K225" s="92" t="e">
        <v>#N/A</v>
      </c>
      <c r="L225" s="92" t="e">
        <v>#N/A</v>
      </c>
      <c r="M225" s="92" t="e">
        <v>#N/A</v>
      </c>
      <c r="N225" s="92" t="e">
        <v>#N/A</v>
      </c>
      <c r="O225" t="str">
        <v>&lt;Choose One&gt;</v>
      </c>
      <c r="P225" t="str">
        <v>&lt;Choose One&gt;</v>
      </c>
      <c r="Q225" t="e">
        <v>#N/A</v>
      </c>
      <c r="R225" t="str">
        <v>&lt;Choose One&gt;</v>
      </c>
      <c r="S225" t="e">
        <v>#N/A</v>
      </c>
      <c r="T225" t="str">
        <v>&lt;Choose One&gt;</v>
      </c>
      <c r="U225" t="str">
        <v>&lt;Choose One&gt;</v>
      </c>
      <c r="V225" t="str">
        <v>&lt;Choose One&gt;</v>
      </c>
      <c r="W225" t="e">
        <v>#N/A</v>
      </c>
      <c r="X225" t="e">
        <v>#N/A</v>
      </c>
      <c r="Y225" t="str">
        <v>&lt;Choose One&gt;</v>
      </c>
      <c r="Z225" t="e">
        <v>#N/A</v>
      </c>
    </row>
    <row r="226" spans="1:26" x14ac:dyDescent="0.25">
      <c r="A226">
        <v>38</v>
      </c>
      <c r="B226">
        <v>3</v>
      </c>
      <c r="C226" t="str">
        <v>&lt;Choose One&gt;</v>
      </c>
      <c r="D226" t="str">
        <v>&lt;Choose One&gt;</v>
      </c>
      <c r="E226" t="str">
        <v>&lt;Choose One&gt;</v>
      </c>
      <c r="F226" t="e">
        <v>#N/A</v>
      </c>
      <c r="G226" t="e">
        <v>#N/A</v>
      </c>
      <c r="H226" t="e">
        <v>#N/A</v>
      </c>
      <c r="I226" t="e">
        <v>#N/A</v>
      </c>
      <c r="J226" t="e">
        <v>#N/A</v>
      </c>
      <c r="K226" s="92" t="e">
        <v>#N/A</v>
      </c>
      <c r="L226" s="92" t="e">
        <v>#N/A</v>
      </c>
      <c r="M226" s="92" t="e">
        <v>#N/A</v>
      </c>
      <c r="N226" s="92" t="e">
        <v>#N/A</v>
      </c>
      <c r="O226" t="str">
        <v>&lt;Choose One&gt;</v>
      </c>
      <c r="P226" t="str">
        <v>&lt;Choose One&gt;</v>
      </c>
      <c r="Q226" t="e">
        <v>#N/A</v>
      </c>
      <c r="R226" t="str">
        <v>&lt;Choose One&gt;</v>
      </c>
      <c r="S226" t="e">
        <v>#N/A</v>
      </c>
      <c r="T226" t="str">
        <v>&lt;Choose One&gt;</v>
      </c>
      <c r="U226" t="str">
        <v>&lt;Choose One&gt;</v>
      </c>
      <c r="V226" t="str">
        <v>&lt;Choose One&gt;</v>
      </c>
      <c r="W226" t="e">
        <v>#N/A</v>
      </c>
      <c r="X226" t="e">
        <v>#N/A</v>
      </c>
      <c r="Y226" t="str">
        <v>&lt;Choose One&gt;</v>
      </c>
      <c r="Z226" t="e">
        <v>#N/A</v>
      </c>
    </row>
    <row r="227" spans="1:26" x14ac:dyDescent="0.25">
      <c r="A227">
        <v>38</v>
      </c>
      <c r="B227">
        <v>4</v>
      </c>
      <c r="C227" t="str">
        <v>&lt;Choose One&gt;</v>
      </c>
      <c r="D227" t="str">
        <v>&lt;Choose One&gt;</v>
      </c>
      <c r="E227" t="str">
        <v>&lt;Choose One&gt;</v>
      </c>
      <c r="F227" t="e">
        <v>#N/A</v>
      </c>
      <c r="G227" t="e">
        <v>#N/A</v>
      </c>
      <c r="H227" t="e">
        <v>#N/A</v>
      </c>
      <c r="I227" t="e">
        <v>#N/A</v>
      </c>
      <c r="J227" t="e">
        <v>#N/A</v>
      </c>
      <c r="K227" s="92" t="e">
        <v>#N/A</v>
      </c>
      <c r="L227" s="92" t="e">
        <v>#N/A</v>
      </c>
      <c r="M227" s="92" t="e">
        <v>#N/A</v>
      </c>
      <c r="N227" s="92" t="e">
        <v>#N/A</v>
      </c>
      <c r="O227" t="str">
        <v>&lt;Choose One&gt;</v>
      </c>
      <c r="P227" t="str">
        <v>&lt;Choose One&gt;</v>
      </c>
      <c r="Q227" t="e">
        <v>#N/A</v>
      </c>
      <c r="R227" t="str">
        <v>&lt;Choose One&gt;</v>
      </c>
      <c r="S227" t="e">
        <v>#N/A</v>
      </c>
      <c r="T227" t="str">
        <v>&lt;Choose One&gt;</v>
      </c>
      <c r="U227" t="str">
        <v>&lt;Choose One&gt;</v>
      </c>
      <c r="V227" t="str">
        <v>&lt;Choose One&gt;</v>
      </c>
      <c r="W227" t="e">
        <v>#N/A</v>
      </c>
      <c r="X227" t="e">
        <v>#N/A</v>
      </c>
      <c r="Y227" t="str">
        <v>&lt;Choose One&gt;</v>
      </c>
      <c r="Z227" t="e">
        <v>#N/A</v>
      </c>
    </row>
    <row r="228" spans="1:26" x14ac:dyDescent="0.25">
      <c r="A228">
        <v>38</v>
      </c>
      <c r="B228">
        <v>5</v>
      </c>
      <c r="C228" t="str">
        <v>&lt;Choose One&gt;</v>
      </c>
      <c r="D228" t="str">
        <v>&lt;Choose One&gt;</v>
      </c>
      <c r="E228" t="str">
        <v>&lt;Choose One&gt;</v>
      </c>
      <c r="F228" t="e">
        <v>#N/A</v>
      </c>
      <c r="G228" t="e">
        <v>#N/A</v>
      </c>
      <c r="H228" t="e">
        <v>#N/A</v>
      </c>
      <c r="I228" t="e">
        <v>#N/A</v>
      </c>
      <c r="J228" t="e">
        <v>#N/A</v>
      </c>
      <c r="K228" s="92" t="e">
        <v>#N/A</v>
      </c>
      <c r="L228" s="92" t="e">
        <v>#N/A</v>
      </c>
      <c r="M228" s="92" t="e">
        <v>#N/A</v>
      </c>
      <c r="N228" s="92" t="e">
        <v>#N/A</v>
      </c>
      <c r="O228" t="str">
        <v>&lt;Choose One&gt;</v>
      </c>
      <c r="P228" t="str">
        <v>&lt;Choose One&gt;</v>
      </c>
      <c r="Q228" t="e">
        <v>#N/A</v>
      </c>
      <c r="R228" t="str">
        <v>&lt;Choose One&gt;</v>
      </c>
      <c r="S228" t="e">
        <v>#N/A</v>
      </c>
      <c r="T228" t="str">
        <v>&lt;Choose One&gt;</v>
      </c>
      <c r="U228" t="str">
        <v>&lt;Choose One&gt;</v>
      </c>
      <c r="V228" t="str">
        <v>&lt;Choose One&gt;</v>
      </c>
      <c r="W228" t="e">
        <v>#N/A</v>
      </c>
      <c r="X228" t="e">
        <v>#N/A</v>
      </c>
      <c r="Y228" t="str">
        <v>&lt;Choose One&gt;</v>
      </c>
      <c r="Z228" t="e">
        <v>#N/A</v>
      </c>
    </row>
    <row r="229" spans="1:26" x14ac:dyDescent="0.25">
      <c r="A229">
        <v>38</v>
      </c>
      <c r="B229">
        <v>6</v>
      </c>
      <c r="C229" t="str">
        <v>&lt;Choose One&gt;</v>
      </c>
      <c r="D229" t="str">
        <v>&lt;Choose One&gt;</v>
      </c>
      <c r="E229" t="str">
        <v>&lt;Choose One&gt;</v>
      </c>
      <c r="F229" t="e">
        <v>#N/A</v>
      </c>
      <c r="G229" t="e">
        <v>#N/A</v>
      </c>
      <c r="H229" t="e">
        <v>#N/A</v>
      </c>
      <c r="I229" t="e">
        <v>#N/A</v>
      </c>
      <c r="J229" t="e">
        <v>#N/A</v>
      </c>
      <c r="K229" s="92" t="e">
        <v>#N/A</v>
      </c>
      <c r="L229" s="92" t="e">
        <v>#N/A</v>
      </c>
      <c r="M229" s="92" t="e">
        <v>#N/A</v>
      </c>
      <c r="N229" s="92" t="e">
        <v>#N/A</v>
      </c>
      <c r="O229" t="str">
        <v>&lt;Choose One&gt;</v>
      </c>
      <c r="P229" t="str">
        <v>&lt;Choose One&gt;</v>
      </c>
      <c r="Q229" t="e">
        <v>#N/A</v>
      </c>
      <c r="R229" t="str">
        <v>&lt;Choose One&gt;</v>
      </c>
      <c r="S229" t="e">
        <v>#N/A</v>
      </c>
      <c r="T229" t="str">
        <v>&lt;Choose One&gt;</v>
      </c>
      <c r="U229" t="str">
        <v>&lt;Choose One&gt;</v>
      </c>
      <c r="V229" t="str">
        <v>&lt;Choose One&gt;</v>
      </c>
      <c r="W229" t="e">
        <v>#N/A</v>
      </c>
      <c r="X229" t="e">
        <v>#N/A</v>
      </c>
      <c r="Y229" t="str">
        <v>&lt;Choose One&gt;</v>
      </c>
      <c r="Z229" t="e">
        <v>#N/A</v>
      </c>
    </row>
    <row r="230" spans="1:26" x14ac:dyDescent="0.25">
      <c r="A230">
        <v>39</v>
      </c>
      <c r="B230">
        <v>1</v>
      </c>
      <c r="C230" t="str">
        <f t="array" ref="C230:V235">IF(ISBLANK('AMD RATA Form'!A783:T788),NA(), 'AMD RATA Form'!A783:T788)</f>
        <v>&lt;Choose One&gt;</v>
      </c>
      <c r="D230" t="str">
        <v>&lt;Choose One&gt;</v>
      </c>
      <c r="E230" t="str">
        <v>&lt;Choose One&gt;</v>
      </c>
      <c r="F230" t="e">
        <v>#N/A</v>
      </c>
      <c r="G230" t="e">
        <v>#N/A</v>
      </c>
      <c r="H230" t="e">
        <v>#N/A</v>
      </c>
      <c r="I230" t="e">
        <v>#N/A</v>
      </c>
      <c r="J230" t="e">
        <v>#N/A</v>
      </c>
      <c r="K230" s="92" t="e">
        <v>#N/A</v>
      </c>
      <c r="L230" s="92" t="e">
        <v>#N/A</v>
      </c>
      <c r="M230" s="92" t="e">
        <v>#N/A</v>
      </c>
      <c r="N230" s="92" t="e">
        <v>#N/A</v>
      </c>
      <c r="O230" t="str">
        <v>&lt;Choose One&gt;</v>
      </c>
      <c r="P230" t="str">
        <v>&lt;Choose One&gt;</v>
      </c>
      <c r="Q230" t="e">
        <v>#N/A</v>
      </c>
      <c r="R230" t="str">
        <v>&lt;Choose One&gt;</v>
      </c>
      <c r="S230" t="e">
        <v>#N/A</v>
      </c>
      <c r="T230" t="str">
        <v>&lt;Choose One&gt;</v>
      </c>
      <c r="U230" t="str">
        <v>&lt;Choose One&gt;</v>
      </c>
      <c r="V230" t="str">
        <v>&lt;Choose One&gt;</v>
      </c>
      <c r="W230" t="e">
        <f t="array" ref="W230:Z235">IF(ISBLANK('AMD RATA Form'!AA783:AD788),NA(), 'AMD RATA Form'!AA783:AD788)</f>
        <v>#N/A</v>
      </c>
      <c r="X230" t="e">
        <v>#N/A</v>
      </c>
      <c r="Y230" t="str">
        <v>&lt;Choose One&gt;</v>
      </c>
      <c r="Z230" t="e">
        <v>#N/A</v>
      </c>
    </row>
    <row r="231" spans="1:26" x14ac:dyDescent="0.25">
      <c r="A231">
        <v>39</v>
      </c>
      <c r="B231">
        <v>2</v>
      </c>
      <c r="C231" t="str">
        <v>&lt;Choose One&gt;</v>
      </c>
      <c r="D231" t="str">
        <v>&lt;Choose One&gt;</v>
      </c>
      <c r="E231" t="str">
        <v>&lt;Choose One&gt;</v>
      </c>
      <c r="F231" t="e">
        <v>#N/A</v>
      </c>
      <c r="G231" t="e">
        <v>#N/A</v>
      </c>
      <c r="H231" t="e">
        <v>#N/A</v>
      </c>
      <c r="I231" t="e">
        <v>#N/A</v>
      </c>
      <c r="J231" t="e">
        <v>#N/A</v>
      </c>
      <c r="K231" s="92" t="e">
        <v>#N/A</v>
      </c>
      <c r="L231" s="92" t="e">
        <v>#N/A</v>
      </c>
      <c r="M231" s="92" t="e">
        <v>#N/A</v>
      </c>
      <c r="N231" s="92" t="e">
        <v>#N/A</v>
      </c>
      <c r="O231" t="str">
        <v>&lt;Choose One&gt;</v>
      </c>
      <c r="P231" t="str">
        <v>&lt;Choose One&gt;</v>
      </c>
      <c r="Q231" t="e">
        <v>#N/A</v>
      </c>
      <c r="R231" t="str">
        <v>&lt;Choose One&gt;</v>
      </c>
      <c r="S231" t="e">
        <v>#N/A</v>
      </c>
      <c r="T231" t="str">
        <v>&lt;Choose One&gt;</v>
      </c>
      <c r="U231" t="str">
        <v>&lt;Choose One&gt;</v>
      </c>
      <c r="V231" t="str">
        <v>&lt;Choose One&gt;</v>
      </c>
      <c r="W231" t="e">
        <v>#N/A</v>
      </c>
      <c r="X231" t="e">
        <v>#N/A</v>
      </c>
      <c r="Y231" t="str">
        <v>&lt;Choose One&gt;</v>
      </c>
      <c r="Z231" t="e">
        <v>#N/A</v>
      </c>
    </row>
    <row r="232" spans="1:26" x14ac:dyDescent="0.25">
      <c r="A232">
        <v>39</v>
      </c>
      <c r="B232">
        <v>3</v>
      </c>
      <c r="C232" t="str">
        <v>&lt;Choose One&gt;</v>
      </c>
      <c r="D232" t="str">
        <v>&lt;Choose One&gt;</v>
      </c>
      <c r="E232" t="str">
        <v>&lt;Choose One&gt;</v>
      </c>
      <c r="F232" t="e">
        <v>#N/A</v>
      </c>
      <c r="G232" t="e">
        <v>#N/A</v>
      </c>
      <c r="H232" t="e">
        <v>#N/A</v>
      </c>
      <c r="I232" t="e">
        <v>#N/A</v>
      </c>
      <c r="J232" t="e">
        <v>#N/A</v>
      </c>
      <c r="K232" s="92" t="e">
        <v>#N/A</v>
      </c>
      <c r="L232" s="92" t="e">
        <v>#N/A</v>
      </c>
      <c r="M232" s="92" t="e">
        <v>#N/A</v>
      </c>
      <c r="N232" s="92" t="e">
        <v>#N/A</v>
      </c>
      <c r="O232" t="str">
        <v>&lt;Choose One&gt;</v>
      </c>
      <c r="P232" t="str">
        <v>&lt;Choose One&gt;</v>
      </c>
      <c r="Q232" t="e">
        <v>#N/A</v>
      </c>
      <c r="R232" t="str">
        <v>&lt;Choose One&gt;</v>
      </c>
      <c r="S232" t="e">
        <v>#N/A</v>
      </c>
      <c r="T232" t="str">
        <v>&lt;Choose One&gt;</v>
      </c>
      <c r="U232" t="str">
        <v>&lt;Choose One&gt;</v>
      </c>
      <c r="V232" t="str">
        <v>&lt;Choose One&gt;</v>
      </c>
      <c r="W232" t="e">
        <v>#N/A</v>
      </c>
      <c r="X232" t="e">
        <v>#N/A</v>
      </c>
      <c r="Y232" t="str">
        <v>&lt;Choose One&gt;</v>
      </c>
      <c r="Z232" t="e">
        <v>#N/A</v>
      </c>
    </row>
    <row r="233" spans="1:26" x14ac:dyDescent="0.25">
      <c r="A233">
        <v>39</v>
      </c>
      <c r="B233">
        <v>4</v>
      </c>
      <c r="C233" t="str">
        <v>&lt;Choose One&gt;</v>
      </c>
      <c r="D233" t="str">
        <v>&lt;Choose One&gt;</v>
      </c>
      <c r="E233" t="str">
        <v>&lt;Choose One&gt;</v>
      </c>
      <c r="F233" t="e">
        <v>#N/A</v>
      </c>
      <c r="G233" t="e">
        <v>#N/A</v>
      </c>
      <c r="H233" t="e">
        <v>#N/A</v>
      </c>
      <c r="I233" t="e">
        <v>#N/A</v>
      </c>
      <c r="J233" t="e">
        <v>#N/A</v>
      </c>
      <c r="K233" s="92" t="e">
        <v>#N/A</v>
      </c>
      <c r="L233" s="92" t="e">
        <v>#N/A</v>
      </c>
      <c r="M233" s="92" t="e">
        <v>#N/A</v>
      </c>
      <c r="N233" s="92" t="e">
        <v>#N/A</v>
      </c>
      <c r="O233" t="str">
        <v>&lt;Choose One&gt;</v>
      </c>
      <c r="P233" t="str">
        <v>&lt;Choose One&gt;</v>
      </c>
      <c r="Q233" t="e">
        <v>#N/A</v>
      </c>
      <c r="R233" t="str">
        <v>&lt;Choose One&gt;</v>
      </c>
      <c r="S233" t="e">
        <v>#N/A</v>
      </c>
      <c r="T233" t="str">
        <v>&lt;Choose One&gt;</v>
      </c>
      <c r="U233" t="str">
        <v>&lt;Choose One&gt;</v>
      </c>
      <c r="V233" t="str">
        <v>&lt;Choose One&gt;</v>
      </c>
      <c r="W233" t="e">
        <v>#N/A</v>
      </c>
      <c r="X233" t="e">
        <v>#N/A</v>
      </c>
      <c r="Y233" t="str">
        <v>&lt;Choose One&gt;</v>
      </c>
      <c r="Z233" t="e">
        <v>#N/A</v>
      </c>
    </row>
    <row r="234" spans="1:26" x14ac:dyDescent="0.25">
      <c r="A234">
        <v>39</v>
      </c>
      <c r="B234">
        <v>5</v>
      </c>
      <c r="C234" t="str">
        <v>&lt;Choose One&gt;</v>
      </c>
      <c r="D234" t="str">
        <v>&lt;Choose One&gt;</v>
      </c>
      <c r="E234" t="str">
        <v>&lt;Choose One&gt;</v>
      </c>
      <c r="F234" t="e">
        <v>#N/A</v>
      </c>
      <c r="G234" t="e">
        <v>#N/A</v>
      </c>
      <c r="H234" t="e">
        <v>#N/A</v>
      </c>
      <c r="I234" t="e">
        <v>#N/A</v>
      </c>
      <c r="J234" t="e">
        <v>#N/A</v>
      </c>
      <c r="K234" s="92" t="e">
        <v>#N/A</v>
      </c>
      <c r="L234" s="92" t="e">
        <v>#N/A</v>
      </c>
      <c r="M234" s="92" t="e">
        <v>#N/A</v>
      </c>
      <c r="N234" s="92" t="e">
        <v>#N/A</v>
      </c>
      <c r="O234" t="str">
        <v>&lt;Choose One&gt;</v>
      </c>
      <c r="P234" t="str">
        <v>&lt;Choose One&gt;</v>
      </c>
      <c r="Q234" t="e">
        <v>#N/A</v>
      </c>
      <c r="R234" t="str">
        <v>&lt;Choose One&gt;</v>
      </c>
      <c r="S234" t="e">
        <v>#N/A</v>
      </c>
      <c r="T234" t="str">
        <v>&lt;Choose One&gt;</v>
      </c>
      <c r="U234" t="str">
        <v>&lt;Choose One&gt;</v>
      </c>
      <c r="V234" t="str">
        <v>&lt;Choose One&gt;</v>
      </c>
      <c r="W234" t="e">
        <v>#N/A</v>
      </c>
      <c r="X234" t="e">
        <v>#N/A</v>
      </c>
      <c r="Y234" t="str">
        <v>&lt;Choose One&gt;</v>
      </c>
      <c r="Z234" t="e">
        <v>#N/A</v>
      </c>
    </row>
    <row r="235" spans="1:26" x14ac:dyDescent="0.25">
      <c r="A235">
        <v>39</v>
      </c>
      <c r="B235">
        <v>6</v>
      </c>
      <c r="C235" t="str">
        <v>&lt;Choose One&gt;</v>
      </c>
      <c r="D235" t="str">
        <v>&lt;Choose One&gt;</v>
      </c>
      <c r="E235" t="str">
        <v>&lt;Choose One&gt;</v>
      </c>
      <c r="F235" t="e">
        <v>#N/A</v>
      </c>
      <c r="G235" t="e">
        <v>#N/A</v>
      </c>
      <c r="H235" t="e">
        <v>#N/A</v>
      </c>
      <c r="I235" t="e">
        <v>#N/A</v>
      </c>
      <c r="J235" t="e">
        <v>#N/A</v>
      </c>
      <c r="K235" s="92" t="e">
        <v>#N/A</v>
      </c>
      <c r="L235" s="92" t="e">
        <v>#N/A</v>
      </c>
      <c r="M235" s="92" t="e">
        <v>#N/A</v>
      </c>
      <c r="N235" s="92" t="e">
        <v>#N/A</v>
      </c>
      <c r="O235" t="str">
        <v>&lt;Choose One&gt;</v>
      </c>
      <c r="P235" t="str">
        <v>&lt;Choose One&gt;</v>
      </c>
      <c r="Q235" t="e">
        <v>#N/A</v>
      </c>
      <c r="R235" t="str">
        <v>&lt;Choose One&gt;</v>
      </c>
      <c r="S235" t="e">
        <v>#N/A</v>
      </c>
      <c r="T235" t="str">
        <v>&lt;Choose One&gt;</v>
      </c>
      <c r="U235" t="str">
        <v>&lt;Choose One&gt;</v>
      </c>
      <c r="V235" t="str">
        <v>&lt;Choose One&gt;</v>
      </c>
      <c r="W235" t="e">
        <v>#N/A</v>
      </c>
      <c r="X235" t="e">
        <v>#N/A</v>
      </c>
      <c r="Y235" t="str">
        <v>&lt;Choose One&gt;</v>
      </c>
      <c r="Z235" t="e">
        <v>#N/A</v>
      </c>
    </row>
    <row r="236" spans="1:26" x14ac:dyDescent="0.25">
      <c r="A236">
        <v>40</v>
      </c>
      <c r="B236">
        <v>1</v>
      </c>
      <c r="C236" t="str">
        <f t="array" ref="C236:V241">IF(ISBLANK('AMD RATA Form'!A803:T808),NA(), 'AMD RATA Form'!A803:T808)</f>
        <v>&lt;Choose One&gt;</v>
      </c>
      <c r="D236" t="str">
        <v>&lt;Choose One&gt;</v>
      </c>
      <c r="E236" t="str">
        <v>&lt;Choose One&gt;</v>
      </c>
      <c r="F236" t="e">
        <v>#N/A</v>
      </c>
      <c r="G236" t="e">
        <v>#N/A</v>
      </c>
      <c r="H236" t="e">
        <v>#N/A</v>
      </c>
      <c r="I236" t="e">
        <v>#N/A</v>
      </c>
      <c r="J236" t="e">
        <v>#N/A</v>
      </c>
      <c r="K236" s="92" t="e">
        <v>#N/A</v>
      </c>
      <c r="L236" s="92" t="e">
        <v>#N/A</v>
      </c>
      <c r="M236" s="92" t="e">
        <v>#N/A</v>
      </c>
      <c r="N236" s="92" t="e">
        <v>#N/A</v>
      </c>
      <c r="O236" t="str">
        <v>&lt;Choose One&gt;</v>
      </c>
      <c r="P236" t="str">
        <v>&lt;Choose One&gt;</v>
      </c>
      <c r="Q236" t="e">
        <v>#N/A</v>
      </c>
      <c r="R236" t="str">
        <v>&lt;Choose One&gt;</v>
      </c>
      <c r="S236" t="e">
        <v>#N/A</v>
      </c>
      <c r="T236" t="str">
        <v>&lt;Choose One&gt;</v>
      </c>
      <c r="U236" t="str">
        <v>&lt;Choose One&gt;</v>
      </c>
      <c r="V236" t="str">
        <v>&lt;Choose One&gt;</v>
      </c>
      <c r="W236" t="e">
        <f t="array" ref="W236:Z241">IF(ISBLANK('AMD RATA Form'!AA803:AD808),NA(), 'AMD RATA Form'!AA803:AD808)</f>
        <v>#N/A</v>
      </c>
      <c r="X236" t="e">
        <v>#N/A</v>
      </c>
      <c r="Y236" t="str">
        <v>&lt;Choose One&gt;</v>
      </c>
      <c r="Z236" t="e">
        <v>#N/A</v>
      </c>
    </row>
    <row r="237" spans="1:26" x14ac:dyDescent="0.25">
      <c r="A237">
        <v>40</v>
      </c>
      <c r="B237">
        <v>2</v>
      </c>
      <c r="C237" t="str">
        <v>&lt;Choose One&gt;</v>
      </c>
      <c r="D237" t="str">
        <v>&lt;Choose One&gt;</v>
      </c>
      <c r="E237" t="str">
        <v>&lt;Choose One&gt;</v>
      </c>
      <c r="F237" t="e">
        <v>#N/A</v>
      </c>
      <c r="G237" t="e">
        <v>#N/A</v>
      </c>
      <c r="H237" t="e">
        <v>#N/A</v>
      </c>
      <c r="I237" t="e">
        <v>#N/A</v>
      </c>
      <c r="J237" t="e">
        <v>#N/A</v>
      </c>
      <c r="K237" s="92" t="e">
        <v>#N/A</v>
      </c>
      <c r="L237" s="92" t="e">
        <v>#N/A</v>
      </c>
      <c r="M237" s="92" t="e">
        <v>#N/A</v>
      </c>
      <c r="N237" s="92" t="e">
        <v>#N/A</v>
      </c>
      <c r="O237" t="str">
        <v>&lt;Choose One&gt;</v>
      </c>
      <c r="P237" t="str">
        <v>&lt;Choose One&gt;</v>
      </c>
      <c r="Q237" t="e">
        <v>#N/A</v>
      </c>
      <c r="R237" t="str">
        <v>&lt;Choose One&gt;</v>
      </c>
      <c r="S237" t="e">
        <v>#N/A</v>
      </c>
      <c r="T237" t="str">
        <v>&lt;Choose One&gt;</v>
      </c>
      <c r="U237" t="str">
        <v>&lt;Choose One&gt;</v>
      </c>
      <c r="V237" t="str">
        <v>&lt;Choose One&gt;</v>
      </c>
      <c r="W237" t="e">
        <v>#N/A</v>
      </c>
      <c r="X237" t="e">
        <v>#N/A</v>
      </c>
      <c r="Y237" t="str">
        <v>&lt;Choose One&gt;</v>
      </c>
      <c r="Z237" t="e">
        <v>#N/A</v>
      </c>
    </row>
    <row r="238" spans="1:26" x14ac:dyDescent="0.25">
      <c r="A238">
        <v>40</v>
      </c>
      <c r="B238">
        <v>3</v>
      </c>
      <c r="C238" t="str">
        <v>&lt;Choose One&gt;</v>
      </c>
      <c r="D238" t="str">
        <v>&lt;Choose One&gt;</v>
      </c>
      <c r="E238" t="str">
        <v>&lt;Choose One&gt;</v>
      </c>
      <c r="F238" t="e">
        <v>#N/A</v>
      </c>
      <c r="G238" t="e">
        <v>#N/A</v>
      </c>
      <c r="H238" t="e">
        <v>#N/A</v>
      </c>
      <c r="I238" t="e">
        <v>#N/A</v>
      </c>
      <c r="J238" t="e">
        <v>#N/A</v>
      </c>
      <c r="K238" s="92" t="e">
        <v>#N/A</v>
      </c>
      <c r="L238" s="92" t="e">
        <v>#N/A</v>
      </c>
      <c r="M238" s="92" t="e">
        <v>#N/A</v>
      </c>
      <c r="N238" s="92" t="e">
        <v>#N/A</v>
      </c>
      <c r="O238" t="str">
        <v>&lt;Choose One&gt;</v>
      </c>
      <c r="P238" t="str">
        <v>&lt;Choose One&gt;</v>
      </c>
      <c r="Q238" t="e">
        <v>#N/A</v>
      </c>
      <c r="R238" t="str">
        <v>&lt;Choose One&gt;</v>
      </c>
      <c r="S238" t="e">
        <v>#N/A</v>
      </c>
      <c r="T238" t="str">
        <v>&lt;Choose One&gt;</v>
      </c>
      <c r="U238" t="str">
        <v>&lt;Choose One&gt;</v>
      </c>
      <c r="V238" t="str">
        <v>&lt;Choose One&gt;</v>
      </c>
      <c r="W238" t="e">
        <v>#N/A</v>
      </c>
      <c r="X238" t="e">
        <v>#N/A</v>
      </c>
      <c r="Y238" t="str">
        <v>&lt;Choose One&gt;</v>
      </c>
      <c r="Z238" t="e">
        <v>#N/A</v>
      </c>
    </row>
    <row r="239" spans="1:26" x14ac:dyDescent="0.25">
      <c r="A239">
        <v>40</v>
      </c>
      <c r="B239">
        <v>4</v>
      </c>
      <c r="C239" t="str">
        <v>&lt;Choose One&gt;</v>
      </c>
      <c r="D239" t="str">
        <v>&lt;Choose One&gt;</v>
      </c>
      <c r="E239" t="str">
        <v>&lt;Choose One&gt;</v>
      </c>
      <c r="F239" t="e">
        <v>#N/A</v>
      </c>
      <c r="G239" t="e">
        <v>#N/A</v>
      </c>
      <c r="H239" t="e">
        <v>#N/A</v>
      </c>
      <c r="I239" t="e">
        <v>#N/A</v>
      </c>
      <c r="J239" t="e">
        <v>#N/A</v>
      </c>
      <c r="K239" s="92" t="e">
        <v>#N/A</v>
      </c>
      <c r="L239" s="92" t="e">
        <v>#N/A</v>
      </c>
      <c r="M239" s="92" t="e">
        <v>#N/A</v>
      </c>
      <c r="N239" s="92" t="e">
        <v>#N/A</v>
      </c>
      <c r="O239" t="str">
        <v>&lt;Choose One&gt;</v>
      </c>
      <c r="P239" t="str">
        <v>&lt;Choose One&gt;</v>
      </c>
      <c r="Q239" t="e">
        <v>#N/A</v>
      </c>
      <c r="R239" t="str">
        <v>&lt;Choose One&gt;</v>
      </c>
      <c r="S239" t="e">
        <v>#N/A</v>
      </c>
      <c r="T239" t="str">
        <v>&lt;Choose One&gt;</v>
      </c>
      <c r="U239" t="str">
        <v>&lt;Choose One&gt;</v>
      </c>
      <c r="V239" t="str">
        <v>&lt;Choose One&gt;</v>
      </c>
      <c r="W239" t="e">
        <v>#N/A</v>
      </c>
      <c r="X239" t="e">
        <v>#N/A</v>
      </c>
      <c r="Y239" t="str">
        <v>&lt;Choose One&gt;</v>
      </c>
      <c r="Z239" t="e">
        <v>#N/A</v>
      </c>
    </row>
    <row r="240" spans="1:26" x14ac:dyDescent="0.25">
      <c r="A240">
        <v>40</v>
      </c>
      <c r="B240">
        <v>5</v>
      </c>
      <c r="C240" t="str">
        <v>&lt;Choose One&gt;</v>
      </c>
      <c r="D240" t="str">
        <v>&lt;Choose One&gt;</v>
      </c>
      <c r="E240" t="str">
        <v>&lt;Choose One&gt;</v>
      </c>
      <c r="F240" t="e">
        <v>#N/A</v>
      </c>
      <c r="G240" t="e">
        <v>#N/A</v>
      </c>
      <c r="H240" t="e">
        <v>#N/A</v>
      </c>
      <c r="I240" t="e">
        <v>#N/A</v>
      </c>
      <c r="J240" t="e">
        <v>#N/A</v>
      </c>
      <c r="K240" s="92" t="e">
        <v>#N/A</v>
      </c>
      <c r="L240" s="92" t="e">
        <v>#N/A</v>
      </c>
      <c r="M240" s="92" t="e">
        <v>#N/A</v>
      </c>
      <c r="N240" s="92" t="e">
        <v>#N/A</v>
      </c>
      <c r="O240" t="str">
        <v>&lt;Choose One&gt;</v>
      </c>
      <c r="P240" t="str">
        <v>&lt;Choose One&gt;</v>
      </c>
      <c r="Q240" t="e">
        <v>#N/A</v>
      </c>
      <c r="R240" t="str">
        <v>&lt;Choose One&gt;</v>
      </c>
      <c r="S240" t="e">
        <v>#N/A</v>
      </c>
      <c r="T240" t="str">
        <v>&lt;Choose One&gt;</v>
      </c>
      <c r="U240" t="str">
        <v>&lt;Choose One&gt;</v>
      </c>
      <c r="V240" t="str">
        <v>&lt;Choose One&gt;</v>
      </c>
      <c r="W240" t="e">
        <v>#N/A</v>
      </c>
      <c r="X240" t="e">
        <v>#N/A</v>
      </c>
      <c r="Y240" t="str">
        <v>&lt;Choose One&gt;</v>
      </c>
      <c r="Z240" t="e">
        <v>#N/A</v>
      </c>
    </row>
    <row r="241" spans="1:26" x14ac:dyDescent="0.25">
      <c r="A241">
        <v>40</v>
      </c>
      <c r="B241">
        <v>6</v>
      </c>
      <c r="C241" t="str">
        <v>&lt;Choose One&gt;</v>
      </c>
      <c r="D241" t="str">
        <v>&lt;Choose One&gt;</v>
      </c>
      <c r="E241" t="str">
        <v>&lt;Choose One&gt;</v>
      </c>
      <c r="F241" t="e">
        <v>#N/A</v>
      </c>
      <c r="G241" t="e">
        <v>#N/A</v>
      </c>
      <c r="H241" t="e">
        <v>#N/A</v>
      </c>
      <c r="I241" t="e">
        <v>#N/A</v>
      </c>
      <c r="J241" t="e">
        <v>#N/A</v>
      </c>
      <c r="K241" s="92" t="e">
        <v>#N/A</v>
      </c>
      <c r="L241" s="92" t="e">
        <v>#N/A</v>
      </c>
      <c r="M241" s="92" t="e">
        <v>#N/A</v>
      </c>
      <c r="N241" s="92" t="e">
        <v>#N/A</v>
      </c>
      <c r="O241" t="str">
        <v>&lt;Choose One&gt;</v>
      </c>
      <c r="P241" t="str">
        <v>&lt;Choose One&gt;</v>
      </c>
      <c r="Q241" t="e">
        <v>#N/A</v>
      </c>
      <c r="R241" t="str">
        <v>&lt;Choose One&gt;</v>
      </c>
      <c r="S241" t="e">
        <v>#N/A</v>
      </c>
      <c r="T241" t="str">
        <v>&lt;Choose One&gt;</v>
      </c>
      <c r="U241" t="str">
        <v>&lt;Choose One&gt;</v>
      </c>
      <c r="V241" t="str">
        <v>&lt;Choose One&gt;</v>
      </c>
      <c r="W241" t="e">
        <v>#N/A</v>
      </c>
      <c r="X241" t="e">
        <v>#N/A</v>
      </c>
      <c r="Y241" t="str">
        <v>&lt;Choose One&gt;</v>
      </c>
      <c r="Z241" t="e">
        <v>#N/A</v>
      </c>
    </row>
    <row r="242" spans="1:26" x14ac:dyDescent="0.25">
      <c r="A242">
        <v>41</v>
      </c>
      <c r="B242">
        <v>1</v>
      </c>
      <c r="C242" t="str">
        <f t="array" ref="C242:V247">IF(ISBLANK('AMD RATA Form'!A823:T828),NA(), 'AMD RATA Form'!A823:T828)</f>
        <v>&lt;Choose One&gt;</v>
      </c>
      <c r="D242" t="str">
        <v>&lt;Choose One&gt;</v>
      </c>
      <c r="E242" t="str">
        <v>&lt;Choose One&gt;</v>
      </c>
      <c r="F242" t="e">
        <v>#N/A</v>
      </c>
      <c r="G242" t="e">
        <v>#N/A</v>
      </c>
      <c r="H242" t="e">
        <v>#N/A</v>
      </c>
      <c r="I242" t="e">
        <v>#N/A</v>
      </c>
      <c r="J242" t="e">
        <v>#N/A</v>
      </c>
      <c r="K242" s="92" t="e">
        <v>#N/A</v>
      </c>
      <c r="L242" s="92" t="e">
        <v>#N/A</v>
      </c>
      <c r="M242" s="92" t="e">
        <v>#N/A</v>
      </c>
      <c r="N242" s="92" t="e">
        <v>#N/A</v>
      </c>
      <c r="O242" t="str">
        <v>&lt;Choose One&gt;</v>
      </c>
      <c r="P242" t="str">
        <v>&lt;Choose One&gt;</v>
      </c>
      <c r="Q242" t="e">
        <v>#N/A</v>
      </c>
      <c r="R242" t="str">
        <v>&lt;Choose One&gt;</v>
      </c>
      <c r="S242" t="e">
        <v>#N/A</v>
      </c>
      <c r="T242" t="str">
        <v>&lt;Choose One&gt;</v>
      </c>
      <c r="U242" t="str">
        <v>&lt;Choose One&gt;</v>
      </c>
      <c r="V242" t="str">
        <v>&lt;Choose One&gt;</v>
      </c>
      <c r="W242" t="e">
        <f t="array" ref="W242:Z247">IF(ISBLANK('AMD RATA Form'!AA823:AD828),NA(), 'AMD RATA Form'!AA823:AD828)</f>
        <v>#N/A</v>
      </c>
      <c r="X242" t="e">
        <v>#N/A</v>
      </c>
      <c r="Y242" t="str">
        <v>&lt;Choose One&gt;</v>
      </c>
      <c r="Z242" t="e">
        <v>#N/A</v>
      </c>
    </row>
    <row r="243" spans="1:26" x14ac:dyDescent="0.25">
      <c r="A243">
        <v>41</v>
      </c>
      <c r="B243">
        <v>2</v>
      </c>
      <c r="C243" t="str">
        <v>&lt;Choose One&gt;</v>
      </c>
      <c r="D243" t="str">
        <v>&lt;Choose One&gt;</v>
      </c>
      <c r="E243" t="str">
        <v>&lt;Choose One&gt;</v>
      </c>
      <c r="F243" t="e">
        <v>#N/A</v>
      </c>
      <c r="G243" t="e">
        <v>#N/A</v>
      </c>
      <c r="H243" t="e">
        <v>#N/A</v>
      </c>
      <c r="I243" t="e">
        <v>#N/A</v>
      </c>
      <c r="J243" t="e">
        <v>#N/A</v>
      </c>
      <c r="K243" s="92" t="e">
        <v>#N/A</v>
      </c>
      <c r="L243" s="92" t="e">
        <v>#N/A</v>
      </c>
      <c r="M243" s="92" t="e">
        <v>#N/A</v>
      </c>
      <c r="N243" s="92" t="e">
        <v>#N/A</v>
      </c>
      <c r="O243" t="str">
        <v>&lt;Choose One&gt;</v>
      </c>
      <c r="P243" t="str">
        <v>&lt;Choose One&gt;</v>
      </c>
      <c r="Q243" t="e">
        <v>#N/A</v>
      </c>
      <c r="R243" t="str">
        <v>&lt;Choose One&gt;</v>
      </c>
      <c r="S243" t="e">
        <v>#N/A</v>
      </c>
      <c r="T243" t="str">
        <v>&lt;Choose One&gt;</v>
      </c>
      <c r="U243" t="str">
        <v>&lt;Choose One&gt;</v>
      </c>
      <c r="V243" t="str">
        <v>&lt;Choose One&gt;</v>
      </c>
      <c r="W243" t="e">
        <v>#N/A</v>
      </c>
      <c r="X243" t="e">
        <v>#N/A</v>
      </c>
      <c r="Y243" t="str">
        <v>&lt;Choose One&gt;</v>
      </c>
      <c r="Z243" t="e">
        <v>#N/A</v>
      </c>
    </row>
    <row r="244" spans="1:26" x14ac:dyDescent="0.25">
      <c r="A244">
        <v>41</v>
      </c>
      <c r="B244">
        <v>3</v>
      </c>
      <c r="C244" t="str">
        <v>&lt;Choose One&gt;</v>
      </c>
      <c r="D244" t="str">
        <v>&lt;Choose One&gt;</v>
      </c>
      <c r="E244" t="str">
        <v>&lt;Choose One&gt;</v>
      </c>
      <c r="F244" t="e">
        <v>#N/A</v>
      </c>
      <c r="G244" t="e">
        <v>#N/A</v>
      </c>
      <c r="H244" t="e">
        <v>#N/A</v>
      </c>
      <c r="I244" t="e">
        <v>#N/A</v>
      </c>
      <c r="J244" t="e">
        <v>#N/A</v>
      </c>
      <c r="K244" s="92" t="e">
        <v>#N/A</v>
      </c>
      <c r="L244" s="92" t="e">
        <v>#N/A</v>
      </c>
      <c r="M244" s="92" t="e">
        <v>#N/A</v>
      </c>
      <c r="N244" s="92" t="e">
        <v>#N/A</v>
      </c>
      <c r="O244" t="str">
        <v>&lt;Choose One&gt;</v>
      </c>
      <c r="P244" t="str">
        <v>&lt;Choose One&gt;</v>
      </c>
      <c r="Q244" t="e">
        <v>#N/A</v>
      </c>
      <c r="R244" t="str">
        <v>&lt;Choose One&gt;</v>
      </c>
      <c r="S244" t="e">
        <v>#N/A</v>
      </c>
      <c r="T244" t="str">
        <v>&lt;Choose One&gt;</v>
      </c>
      <c r="U244" t="str">
        <v>&lt;Choose One&gt;</v>
      </c>
      <c r="V244" t="str">
        <v>&lt;Choose One&gt;</v>
      </c>
      <c r="W244" t="e">
        <v>#N/A</v>
      </c>
      <c r="X244" t="e">
        <v>#N/A</v>
      </c>
      <c r="Y244" t="str">
        <v>&lt;Choose One&gt;</v>
      </c>
      <c r="Z244" t="e">
        <v>#N/A</v>
      </c>
    </row>
    <row r="245" spans="1:26" x14ac:dyDescent="0.25">
      <c r="A245">
        <v>41</v>
      </c>
      <c r="B245">
        <v>4</v>
      </c>
      <c r="C245" t="str">
        <v>&lt;Choose One&gt;</v>
      </c>
      <c r="D245" t="str">
        <v>&lt;Choose One&gt;</v>
      </c>
      <c r="E245" t="str">
        <v>&lt;Choose One&gt;</v>
      </c>
      <c r="F245" t="e">
        <v>#N/A</v>
      </c>
      <c r="G245" t="e">
        <v>#N/A</v>
      </c>
      <c r="H245" t="e">
        <v>#N/A</v>
      </c>
      <c r="I245" t="e">
        <v>#N/A</v>
      </c>
      <c r="J245" t="e">
        <v>#N/A</v>
      </c>
      <c r="K245" s="92" t="e">
        <v>#N/A</v>
      </c>
      <c r="L245" s="92" t="e">
        <v>#N/A</v>
      </c>
      <c r="M245" s="92" t="e">
        <v>#N/A</v>
      </c>
      <c r="N245" s="92" t="e">
        <v>#N/A</v>
      </c>
      <c r="O245" t="str">
        <v>&lt;Choose One&gt;</v>
      </c>
      <c r="P245" t="str">
        <v>&lt;Choose One&gt;</v>
      </c>
      <c r="Q245" t="e">
        <v>#N/A</v>
      </c>
      <c r="R245" t="str">
        <v>&lt;Choose One&gt;</v>
      </c>
      <c r="S245" t="e">
        <v>#N/A</v>
      </c>
      <c r="T245" t="str">
        <v>&lt;Choose One&gt;</v>
      </c>
      <c r="U245" t="str">
        <v>&lt;Choose One&gt;</v>
      </c>
      <c r="V245" t="str">
        <v>&lt;Choose One&gt;</v>
      </c>
      <c r="W245" t="e">
        <v>#N/A</v>
      </c>
      <c r="X245" t="e">
        <v>#N/A</v>
      </c>
      <c r="Y245" t="str">
        <v>&lt;Choose One&gt;</v>
      </c>
      <c r="Z245" t="e">
        <v>#N/A</v>
      </c>
    </row>
    <row r="246" spans="1:26" x14ac:dyDescent="0.25">
      <c r="A246">
        <v>41</v>
      </c>
      <c r="B246">
        <v>5</v>
      </c>
      <c r="C246" t="str">
        <v>&lt;Choose One&gt;</v>
      </c>
      <c r="D246" t="str">
        <v>&lt;Choose One&gt;</v>
      </c>
      <c r="E246" t="str">
        <v>&lt;Choose One&gt;</v>
      </c>
      <c r="F246" t="e">
        <v>#N/A</v>
      </c>
      <c r="G246" t="e">
        <v>#N/A</v>
      </c>
      <c r="H246" t="e">
        <v>#N/A</v>
      </c>
      <c r="I246" t="e">
        <v>#N/A</v>
      </c>
      <c r="J246" t="e">
        <v>#N/A</v>
      </c>
      <c r="K246" s="92" t="e">
        <v>#N/A</v>
      </c>
      <c r="L246" s="92" t="e">
        <v>#N/A</v>
      </c>
      <c r="M246" s="92" t="e">
        <v>#N/A</v>
      </c>
      <c r="N246" s="92" t="e">
        <v>#N/A</v>
      </c>
      <c r="O246" t="str">
        <v>&lt;Choose One&gt;</v>
      </c>
      <c r="P246" t="str">
        <v>&lt;Choose One&gt;</v>
      </c>
      <c r="Q246" t="e">
        <v>#N/A</v>
      </c>
      <c r="R246" t="str">
        <v>&lt;Choose One&gt;</v>
      </c>
      <c r="S246" t="e">
        <v>#N/A</v>
      </c>
      <c r="T246" t="str">
        <v>&lt;Choose One&gt;</v>
      </c>
      <c r="U246" t="str">
        <v>&lt;Choose One&gt;</v>
      </c>
      <c r="V246" t="str">
        <v>&lt;Choose One&gt;</v>
      </c>
      <c r="W246" t="e">
        <v>#N/A</v>
      </c>
      <c r="X246" t="e">
        <v>#N/A</v>
      </c>
      <c r="Y246" t="str">
        <v>&lt;Choose One&gt;</v>
      </c>
      <c r="Z246" t="e">
        <v>#N/A</v>
      </c>
    </row>
    <row r="247" spans="1:26" x14ac:dyDescent="0.25">
      <c r="A247">
        <v>41</v>
      </c>
      <c r="B247">
        <v>6</v>
      </c>
      <c r="C247" t="str">
        <v>&lt;Choose One&gt;</v>
      </c>
      <c r="D247" t="str">
        <v>&lt;Choose One&gt;</v>
      </c>
      <c r="E247" t="str">
        <v>&lt;Choose One&gt;</v>
      </c>
      <c r="F247" t="e">
        <v>#N/A</v>
      </c>
      <c r="G247" t="e">
        <v>#N/A</v>
      </c>
      <c r="H247" t="e">
        <v>#N/A</v>
      </c>
      <c r="I247" t="e">
        <v>#N/A</v>
      </c>
      <c r="J247" t="e">
        <v>#N/A</v>
      </c>
      <c r="K247" s="92" t="e">
        <v>#N/A</v>
      </c>
      <c r="L247" s="92" t="e">
        <v>#N/A</v>
      </c>
      <c r="M247" s="92" t="e">
        <v>#N/A</v>
      </c>
      <c r="N247" s="92" t="e">
        <v>#N/A</v>
      </c>
      <c r="O247" t="str">
        <v>&lt;Choose One&gt;</v>
      </c>
      <c r="P247" t="str">
        <v>&lt;Choose One&gt;</v>
      </c>
      <c r="Q247" t="e">
        <v>#N/A</v>
      </c>
      <c r="R247" t="str">
        <v>&lt;Choose One&gt;</v>
      </c>
      <c r="S247" t="e">
        <v>#N/A</v>
      </c>
      <c r="T247" t="str">
        <v>&lt;Choose One&gt;</v>
      </c>
      <c r="U247" t="str">
        <v>&lt;Choose One&gt;</v>
      </c>
      <c r="V247" t="str">
        <v>&lt;Choose One&gt;</v>
      </c>
      <c r="W247" t="e">
        <v>#N/A</v>
      </c>
      <c r="X247" t="e">
        <v>#N/A</v>
      </c>
      <c r="Y247" t="str">
        <v>&lt;Choose One&gt;</v>
      </c>
      <c r="Z247" t="e">
        <v>#N/A</v>
      </c>
    </row>
    <row r="248" spans="1:26" x14ac:dyDescent="0.25">
      <c r="A248">
        <v>42</v>
      </c>
      <c r="B248">
        <v>1</v>
      </c>
      <c r="C248" t="str">
        <f t="array" ref="C248:V253">IF(ISBLANK('AMD RATA Form'!A843:T848),NA(), 'AMD RATA Form'!A843:T848)</f>
        <v>&lt;Choose One&gt;</v>
      </c>
      <c r="D248" t="str">
        <v>&lt;Choose One&gt;</v>
      </c>
      <c r="E248" t="str">
        <v>&lt;Choose One&gt;</v>
      </c>
      <c r="F248" t="e">
        <v>#N/A</v>
      </c>
      <c r="G248" t="e">
        <v>#N/A</v>
      </c>
      <c r="H248" t="e">
        <v>#N/A</v>
      </c>
      <c r="I248" t="e">
        <v>#N/A</v>
      </c>
      <c r="J248" t="e">
        <v>#N/A</v>
      </c>
      <c r="K248" s="92" t="e">
        <v>#N/A</v>
      </c>
      <c r="L248" s="92" t="e">
        <v>#N/A</v>
      </c>
      <c r="M248" s="92" t="e">
        <v>#N/A</v>
      </c>
      <c r="N248" s="92" t="e">
        <v>#N/A</v>
      </c>
      <c r="O248" t="str">
        <v>&lt;Choose One&gt;</v>
      </c>
      <c r="P248" t="str">
        <v>&lt;Choose One&gt;</v>
      </c>
      <c r="Q248" t="e">
        <v>#N/A</v>
      </c>
      <c r="R248" t="str">
        <v>&lt;Choose One&gt;</v>
      </c>
      <c r="S248" t="e">
        <v>#N/A</v>
      </c>
      <c r="T248" t="str">
        <v>&lt;Choose One&gt;</v>
      </c>
      <c r="U248" t="str">
        <v>&lt;Choose One&gt;</v>
      </c>
      <c r="V248" t="str">
        <v>&lt;Choose One&gt;</v>
      </c>
      <c r="W248" t="e">
        <f t="array" ref="W248:Z253">IF(ISBLANK('AMD RATA Form'!AA843:AD848),NA(), 'AMD RATA Form'!AA843:AD848)</f>
        <v>#N/A</v>
      </c>
      <c r="X248" t="e">
        <v>#N/A</v>
      </c>
      <c r="Y248" t="str">
        <v>&lt;Choose One&gt;</v>
      </c>
      <c r="Z248" t="e">
        <v>#N/A</v>
      </c>
    </row>
    <row r="249" spans="1:26" x14ac:dyDescent="0.25">
      <c r="A249">
        <v>42</v>
      </c>
      <c r="B249">
        <v>2</v>
      </c>
      <c r="C249" t="str">
        <v>&lt;Choose One&gt;</v>
      </c>
      <c r="D249" t="str">
        <v>&lt;Choose One&gt;</v>
      </c>
      <c r="E249" t="str">
        <v>&lt;Choose One&gt;</v>
      </c>
      <c r="F249" t="e">
        <v>#N/A</v>
      </c>
      <c r="G249" t="e">
        <v>#N/A</v>
      </c>
      <c r="H249" t="e">
        <v>#N/A</v>
      </c>
      <c r="I249" t="e">
        <v>#N/A</v>
      </c>
      <c r="J249" t="e">
        <v>#N/A</v>
      </c>
      <c r="K249" s="92" t="e">
        <v>#N/A</v>
      </c>
      <c r="L249" s="92" t="e">
        <v>#N/A</v>
      </c>
      <c r="M249" s="92" t="e">
        <v>#N/A</v>
      </c>
      <c r="N249" s="92" t="e">
        <v>#N/A</v>
      </c>
      <c r="O249" t="str">
        <v>&lt;Choose One&gt;</v>
      </c>
      <c r="P249" t="str">
        <v>&lt;Choose One&gt;</v>
      </c>
      <c r="Q249" t="e">
        <v>#N/A</v>
      </c>
      <c r="R249" t="str">
        <v>&lt;Choose One&gt;</v>
      </c>
      <c r="S249" t="e">
        <v>#N/A</v>
      </c>
      <c r="T249" t="str">
        <v>&lt;Choose One&gt;</v>
      </c>
      <c r="U249" t="str">
        <v>&lt;Choose One&gt;</v>
      </c>
      <c r="V249" t="str">
        <v>&lt;Choose One&gt;</v>
      </c>
      <c r="W249" t="e">
        <v>#N/A</v>
      </c>
      <c r="X249" t="e">
        <v>#N/A</v>
      </c>
      <c r="Y249" t="str">
        <v>&lt;Choose One&gt;</v>
      </c>
      <c r="Z249" t="e">
        <v>#N/A</v>
      </c>
    </row>
    <row r="250" spans="1:26" x14ac:dyDescent="0.25">
      <c r="A250">
        <v>42</v>
      </c>
      <c r="B250">
        <v>3</v>
      </c>
      <c r="C250" t="str">
        <v>&lt;Choose One&gt;</v>
      </c>
      <c r="D250" t="str">
        <v>&lt;Choose One&gt;</v>
      </c>
      <c r="E250" t="str">
        <v>&lt;Choose One&gt;</v>
      </c>
      <c r="F250" t="e">
        <v>#N/A</v>
      </c>
      <c r="G250" t="e">
        <v>#N/A</v>
      </c>
      <c r="H250" t="e">
        <v>#N/A</v>
      </c>
      <c r="I250" t="e">
        <v>#N/A</v>
      </c>
      <c r="J250" t="e">
        <v>#N/A</v>
      </c>
      <c r="K250" s="92" t="e">
        <v>#N/A</v>
      </c>
      <c r="L250" s="92" t="e">
        <v>#N/A</v>
      </c>
      <c r="M250" s="92" t="e">
        <v>#N/A</v>
      </c>
      <c r="N250" s="92" t="e">
        <v>#N/A</v>
      </c>
      <c r="O250" t="str">
        <v>&lt;Choose One&gt;</v>
      </c>
      <c r="P250" t="str">
        <v>&lt;Choose One&gt;</v>
      </c>
      <c r="Q250" t="e">
        <v>#N/A</v>
      </c>
      <c r="R250" t="str">
        <v>&lt;Choose One&gt;</v>
      </c>
      <c r="S250" t="e">
        <v>#N/A</v>
      </c>
      <c r="T250" t="str">
        <v>&lt;Choose One&gt;</v>
      </c>
      <c r="U250" t="str">
        <v>&lt;Choose One&gt;</v>
      </c>
      <c r="V250" t="str">
        <v>&lt;Choose One&gt;</v>
      </c>
      <c r="W250" t="e">
        <v>#N/A</v>
      </c>
      <c r="X250" t="e">
        <v>#N/A</v>
      </c>
      <c r="Y250" t="str">
        <v>&lt;Choose One&gt;</v>
      </c>
      <c r="Z250" t="e">
        <v>#N/A</v>
      </c>
    </row>
    <row r="251" spans="1:26" x14ac:dyDescent="0.25">
      <c r="A251">
        <v>42</v>
      </c>
      <c r="B251">
        <v>4</v>
      </c>
      <c r="C251" t="str">
        <v>&lt;Choose One&gt;</v>
      </c>
      <c r="D251" t="str">
        <v>&lt;Choose One&gt;</v>
      </c>
      <c r="E251" t="str">
        <v>&lt;Choose One&gt;</v>
      </c>
      <c r="F251" t="e">
        <v>#N/A</v>
      </c>
      <c r="G251" t="e">
        <v>#N/A</v>
      </c>
      <c r="H251" t="e">
        <v>#N/A</v>
      </c>
      <c r="I251" t="e">
        <v>#N/A</v>
      </c>
      <c r="J251" t="e">
        <v>#N/A</v>
      </c>
      <c r="K251" s="92" t="e">
        <v>#N/A</v>
      </c>
      <c r="L251" s="92" t="e">
        <v>#N/A</v>
      </c>
      <c r="M251" s="92" t="e">
        <v>#N/A</v>
      </c>
      <c r="N251" s="92" t="e">
        <v>#N/A</v>
      </c>
      <c r="O251" t="str">
        <v>&lt;Choose One&gt;</v>
      </c>
      <c r="P251" t="str">
        <v>&lt;Choose One&gt;</v>
      </c>
      <c r="Q251" t="e">
        <v>#N/A</v>
      </c>
      <c r="R251" t="str">
        <v>&lt;Choose One&gt;</v>
      </c>
      <c r="S251" t="e">
        <v>#N/A</v>
      </c>
      <c r="T251" t="str">
        <v>&lt;Choose One&gt;</v>
      </c>
      <c r="U251" t="str">
        <v>&lt;Choose One&gt;</v>
      </c>
      <c r="V251" t="str">
        <v>&lt;Choose One&gt;</v>
      </c>
      <c r="W251" t="e">
        <v>#N/A</v>
      </c>
      <c r="X251" t="e">
        <v>#N/A</v>
      </c>
      <c r="Y251" t="str">
        <v>&lt;Choose One&gt;</v>
      </c>
      <c r="Z251" t="e">
        <v>#N/A</v>
      </c>
    </row>
    <row r="252" spans="1:26" x14ac:dyDescent="0.25">
      <c r="A252">
        <v>42</v>
      </c>
      <c r="B252">
        <v>5</v>
      </c>
      <c r="C252" t="str">
        <v>&lt;Choose One&gt;</v>
      </c>
      <c r="D252" t="str">
        <v>&lt;Choose One&gt;</v>
      </c>
      <c r="E252" t="str">
        <v>&lt;Choose One&gt;</v>
      </c>
      <c r="F252" t="e">
        <v>#N/A</v>
      </c>
      <c r="G252" t="e">
        <v>#N/A</v>
      </c>
      <c r="H252" t="e">
        <v>#N/A</v>
      </c>
      <c r="I252" t="e">
        <v>#N/A</v>
      </c>
      <c r="J252" t="e">
        <v>#N/A</v>
      </c>
      <c r="K252" s="92" t="e">
        <v>#N/A</v>
      </c>
      <c r="L252" s="92" t="e">
        <v>#N/A</v>
      </c>
      <c r="M252" s="92" t="e">
        <v>#N/A</v>
      </c>
      <c r="N252" s="92" t="e">
        <v>#N/A</v>
      </c>
      <c r="O252" t="str">
        <v>&lt;Choose One&gt;</v>
      </c>
      <c r="P252" t="str">
        <v>&lt;Choose One&gt;</v>
      </c>
      <c r="Q252" t="e">
        <v>#N/A</v>
      </c>
      <c r="R252" t="str">
        <v>&lt;Choose One&gt;</v>
      </c>
      <c r="S252" t="e">
        <v>#N/A</v>
      </c>
      <c r="T252" t="str">
        <v>&lt;Choose One&gt;</v>
      </c>
      <c r="U252" t="str">
        <v>&lt;Choose One&gt;</v>
      </c>
      <c r="V252" t="str">
        <v>&lt;Choose One&gt;</v>
      </c>
      <c r="W252" t="e">
        <v>#N/A</v>
      </c>
      <c r="X252" t="e">
        <v>#N/A</v>
      </c>
      <c r="Y252" t="str">
        <v>&lt;Choose One&gt;</v>
      </c>
      <c r="Z252" t="e">
        <v>#N/A</v>
      </c>
    </row>
    <row r="253" spans="1:26" x14ac:dyDescent="0.25">
      <c r="A253">
        <v>42</v>
      </c>
      <c r="B253">
        <v>6</v>
      </c>
      <c r="C253" t="str">
        <v>&lt;Choose One&gt;</v>
      </c>
      <c r="D253" t="str">
        <v>&lt;Choose One&gt;</v>
      </c>
      <c r="E253" t="str">
        <v>&lt;Choose One&gt;</v>
      </c>
      <c r="F253" t="e">
        <v>#N/A</v>
      </c>
      <c r="G253" t="e">
        <v>#N/A</v>
      </c>
      <c r="H253" t="e">
        <v>#N/A</v>
      </c>
      <c r="I253" t="e">
        <v>#N/A</v>
      </c>
      <c r="J253" t="e">
        <v>#N/A</v>
      </c>
      <c r="K253" s="92" t="e">
        <v>#N/A</v>
      </c>
      <c r="L253" s="92" t="e">
        <v>#N/A</v>
      </c>
      <c r="M253" s="92" t="e">
        <v>#N/A</v>
      </c>
      <c r="N253" s="92" t="e">
        <v>#N/A</v>
      </c>
      <c r="O253" t="str">
        <v>&lt;Choose One&gt;</v>
      </c>
      <c r="P253" t="str">
        <v>&lt;Choose One&gt;</v>
      </c>
      <c r="Q253" t="e">
        <v>#N/A</v>
      </c>
      <c r="R253" t="str">
        <v>&lt;Choose One&gt;</v>
      </c>
      <c r="S253" t="e">
        <v>#N/A</v>
      </c>
      <c r="T253" t="str">
        <v>&lt;Choose One&gt;</v>
      </c>
      <c r="U253" t="str">
        <v>&lt;Choose One&gt;</v>
      </c>
      <c r="V253" t="str">
        <v>&lt;Choose One&gt;</v>
      </c>
      <c r="W253" t="e">
        <v>#N/A</v>
      </c>
      <c r="X253" t="e">
        <v>#N/A</v>
      </c>
      <c r="Y253" t="str">
        <v>&lt;Choose One&gt;</v>
      </c>
      <c r="Z253" t="e">
        <v>#N/A</v>
      </c>
    </row>
    <row r="254" spans="1:26" x14ac:dyDescent="0.25">
      <c r="A254">
        <v>43</v>
      </c>
      <c r="B254">
        <v>1</v>
      </c>
      <c r="C254" t="str">
        <f t="array" ref="C254:V259">IF(ISBLANK('AMD RATA Form'!A863:T868),NA(), 'AMD RATA Form'!A863:T868)</f>
        <v>&lt;Choose One&gt;</v>
      </c>
      <c r="D254" t="str">
        <v>&lt;Choose One&gt;</v>
      </c>
      <c r="E254" t="str">
        <v>&lt;Choose One&gt;</v>
      </c>
      <c r="F254" t="e">
        <v>#N/A</v>
      </c>
      <c r="G254" t="e">
        <v>#N/A</v>
      </c>
      <c r="H254" t="e">
        <v>#N/A</v>
      </c>
      <c r="I254" t="e">
        <v>#N/A</v>
      </c>
      <c r="J254" t="e">
        <v>#N/A</v>
      </c>
      <c r="K254" s="92" t="e">
        <v>#N/A</v>
      </c>
      <c r="L254" s="92" t="e">
        <v>#N/A</v>
      </c>
      <c r="M254" s="92" t="e">
        <v>#N/A</v>
      </c>
      <c r="N254" s="92" t="e">
        <v>#N/A</v>
      </c>
      <c r="O254" t="str">
        <v>&lt;Choose One&gt;</v>
      </c>
      <c r="P254" t="str">
        <v>&lt;Choose One&gt;</v>
      </c>
      <c r="Q254" t="e">
        <v>#N/A</v>
      </c>
      <c r="R254" t="str">
        <v>&lt;Choose One&gt;</v>
      </c>
      <c r="S254" t="e">
        <v>#N/A</v>
      </c>
      <c r="T254" t="str">
        <v>&lt;Choose One&gt;</v>
      </c>
      <c r="U254" t="str">
        <v>&lt;Choose One&gt;</v>
      </c>
      <c r="V254" t="str">
        <v>&lt;Choose One&gt;</v>
      </c>
      <c r="W254" t="e">
        <f t="array" ref="W254:Z259">IF(ISBLANK('AMD RATA Form'!AA863:AD868),NA(), 'AMD RATA Form'!AA863:AD868)</f>
        <v>#N/A</v>
      </c>
      <c r="X254" t="e">
        <v>#N/A</v>
      </c>
      <c r="Y254" t="str">
        <v>&lt;Choose One&gt;</v>
      </c>
      <c r="Z254" t="e">
        <v>#N/A</v>
      </c>
    </row>
    <row r="255" spans="1:26" x14ac:dyDescent="0.25">
      <c r="A255">
        <v>43</v>
      </c>
      <c r="B255">
        <v>2</v>
      </c>
      <c r="C255" t="str">
        <v>&lt;Choose One&gt;</v>
      </c>
      <c r="D255" t="str">
        <v>&lt;Choose One&gt;</v>
      </c>
      <c r="E255" t="str">
        <v>&lt;Choose One&gt;</v>
      </c>
      <c r="F255" t="e">
        <v>#N/A</v>
      </c>
      <c r="G255" t="e">
        <v>#N/A</v>
      </c>
      <c r="H255" t="e">
        <v>#N/A</v>
      </c>
      <c r="I255" t="e">
        <v>#N/A</v>
      </c>
      <c r="J255" t="e">
        <v>#N/A</v>
      </c>
      <c r="K255" s="92" t="e">
        <v>#N/A</v>
      </c>
      <c r="L255" s="92" t="e">
        <v>#N/A</v>
      </c>
      <c r="M255" s="92" t="e">
        <v>#N/A</v>
      </c>
      <c r="N255" s="92" t="e">
        <v>#N/A</v>
      </c>
      <c r="O255" t="str">
        <v>&lt;Choose One&gt;</v>
      </c>
      <c r="P255" t="str">
        <v>&lt;Choose One&gt;</v>
      </c>
      <c r="Q255" t="e">
        <v>#N/A</v>
      </c>
      <c r="R255" t="str">
        <v>&lt;Choose One&gt;</v>
      </c>
      <c r="S255" t="e">
        <v>#N/A</v>
      </c>
      <c r="T255" t="str">
        <v>&lt;Choose One&gt;</v>
      </c>
      <c r="U255" t="str">
        <v>&lt;Choose One&gt;</v>
      </c>
      <c r="V255" t="str">
        <v>&lt;Choose One&gt;</v>
      </c>
      <c r="W255" t="e">
        <v>#N/A</v>
      </c>
      <c r="X255" t="e">
        <v>#N/A</v>
      </c>
      <c r="Y255" t="str">
        <v>&lt;Choose One&gt;</v>
      </c>
      <c r="Z255" t="e">
        <v>#N/A</v>
      </c>
    </row>
    <row r="256" spans="1:26" x14ac:dyDescent="0.25">
      <c r="A256">
        <v>43</v>
      </c>
      <c r="B256">
        <v>3</v>
      </c>
      <c r="C256" t="str">
        <v>&lt;Choose One&gt;</v>
      </c>
      <c r="D256" t="str">
        <v>&lt;Choose One&gt;</v>
      </c>
      <c r="E256" t="str">
        <v>&lt;Choose One&gt;</v>
      </c>
      <c r="F256" t="e">
        <v>#N/A</v>
      </c>
      <c r="G256" t="e">
        <v>#N/A</v>
      </c>
      <c r="H256" t="e">
        <v>#N/A</v>
      </c>
      <c r="I256" t="e">
        <v>#N/A</v>
      </c>
      <c r="J256" t="e">
        <v>#N/A</v>
      </c>
      <c r="K256" s="92" t="e">
        <v>#N/A</v>
      </c>
      <c r="L256" s="92" t="e">
        <v>#N/A</v>
      </c>
      <c r="M256" s="92" t="e">
        <v>#N/A</v>
      </c>
      <c r="N256" s="92" t="e">
        <v>#N/A</v>
      </c>
      <c r="O256" t="str">
        <v>&lt;Choose One&gt;</v>
      </c>
      <c r="P256" t="str">
        <v>&lt;Choose One&gt;</v>
      </c>
      <c r="Q256" t="e">
        <v>#N/A</v>
      </c>
      <c r="R256" t="str">
        <v>&lt;Choose One&gt;</v>
      </c>
      <c r="S256" t="e">
        <v>#N/A</v>
      </c>
      <c r="T256" t="str">
        <v>&lt;Choose One&gt;</v>
      </c>
      <c r="U256" t="str">
        <v>&lt;Choose One&gt;</v>
      </c>
      <c r="V256" t="str">
        <v>&lt;Choose One&gt;</v>
      </c>
      <c r="W256" t="e">
        <v>#N/A</v>
      </c>
      <c r="X256" t="e">
        <v>#N/A</v>
      </c>
      <c r="Y256" t="str">
        <v>&lt;Choose One&gt;</v>
      </c>
      <c r="Z256" t="e">
        <v>#N/A</v>
      </c>
    </row>
    <row r="257" spans="1:26" x14ac:dyDescent="0.25">
      <c r="A257">
        <v>43</v>
      </c>
      <c r="B257">
        <v>4</v>
      </c>
      <c r="C257" t="str">
        <v>&lt;Choose One&gt;</v>
      </c>
      <c r="D257" t="str">
        <v>&lt;Choose One&gt;</v>
      </c>
      <c r="E257" t="str">
        <v>&lt;Choose One&gt;</v>
      </c>
      <c r="F257" t="e">
        <v>#N/A</v>
      </c>
      <c r="G257" t="e">
        <v>#N/A</v>
      </c>
      <c r="H257" t="e">
        <v>#N/A</v>
      </c>
      <c r="I257" t="e">
        <v>#N/A</v>
      </c>
      <c r="J257" t="e">
        <v>#N/A</v>
      </c>
      <c r="K257" s="92" t="e">
        <v>#N/A</v>
      </c>
      <c r="L257" s="92" t="e">
        <v>#N/A</v>
      </c>
      <c r="M257" s="92" t="e">
        <v>#N/A</v>
      </c>
      <c r="N257" s="92" t="e">
        <v>#N/A</v>
      </c>
      <c r="O257" t="str">
        <v>&lt;Choose One&gt;</v>
      </c>
      <c r="P257" t="str">
        <v>&lt;Choose One&gt;</v>
      </c>
      <c r="Q257" t="e">
        <v>#N/A</v>
      </c>
      <c r="R257" t="str">
        <v>&lt;Choose One&gt;</v>
      </c>
      <c r="S257" t="e">
        <v>#N/A</v>
      </c>
      <c r="T257" t="str">
        <v>&lt;Choose One&gt;</v>
      </c>
      <c r="U257" t="str">
        <v>&lt;Choose One&gt;</v>
      </c>
      <c r="V257" t="str">
        <v>&lt;Choose One&gt;</v>
      </c>
      <c r="W257" t="e">
        <v>#N/A</v>
      </c>
      <c r="X257" t="e">
        <v>#N/A</v>
      </c>
      <c r="Y257" t="str">
        <v>&lt;Choose One&gt;</v>
      </c>
      <c r="Z257" t="e">
        <v>#N/A</v>
      </c>
    </row>
    <row r="258" spans="1:26" x14ac:dyDescent="0.25">
      <c r="A258">
        <v>43</v>
      </c>
      <c r="B258">
        <v>5</v>
      </c>
      <c r="C258" t="str">
        <v>&lt;Choose One&gt;</v>
      </c>
      <c r="D258" t="str">
        <v>&lt;Choose One&gt;</v>
      </c>
      <c r="E258" t="str">
        <v>&lt;Choose One&gt;</v>
      </c>
      <c r="F258" t="e">
        <v>#N/A</v>
      </c>
      <c r="G258" t="e">
        <v>#N/A</v>
      </c>
      <c r="H258" t="e">
        <v>#N/A</v>
      </c>
      <c r="I258" t="e">
        <v>#N/A</v>
      </c>
      <c r="J258" t="e">
        <v>#N/A</v>
      </c>
      <c r="K258" s="92" t="e">
        <v>#N/A</v>
      </c>
      <c r="L258" s="92" t="e">
        <v>#N/A</v>
      </c>
      <c r="M258" s="92" t="e">
        <v>#N/A</v>
      </c>
      <c r="N258" s="92" t="e">
        <v>#N/A</v>
      </c>
      <c r="O258" t="str">
        <v>&lt;Choose One&gt;</v>
      </c>
      <c r="P258" t="str">
        <v>&lt;Choose One&gt;</v>
      </c>
      <c r="Q258" t="e">
        <v>#N/A</v>
      </c>
      <c r="R258" t="str">
        <v>&lt;Choose One&gt;</v>
      </c>
      <c r="S258" t="e">
        <v>#N/A</v>
      </c>
      <c r="T258" t="str">
        <v>&lt;Choose One&gt;</v>
      </c>
      <c r="U258" t="str">
        <v>&lt;Choose One&gt;</v>
      </c>
      <c r="V258" t="str">
        <v>&lt;Choose One&gt;</v>
      </c>
      <c r="W258" t="e">
        <v>#N/A</v>
      </c>
      <c r="X258" t="e">
        <v>#N/A</v>
      </c>
      <c r="Y258" t="str">
        <v>&lt;Choose One&gt;</v>
      </c>
      <c r="Z258" t="e">
        <v>#N/A</v>
      </c>
    </row>
    <row r="259" spans="1:26" x14ac:dyDescent="0.25">
      <c r="A259">
        <v>43</v>
      </c>
      <c r="B259">
        <v>6</v>
      </c>
      <c r="C259" t="str">
        <v>&lt;Choose One&gt;</v>
      </c>
      <c r="D259" t="str">
        <v>&lt;Choose One&gt;</v>
      </c>
      <c r="E259" t="str">
        <v>&lt;Choose One&gt;</v>
      </c>
      <c r="F259" t="e">
        <v>#N/A</v>
      </c>
      <c r="G259" t="e">
        <v>#N/A</v>
      </c>
      <c r="H259" t="e">
        <v>#N/A</v>
      </c>
      <c r="I259" t="e">
        <v>#N/A</v>
      </c>
      <c r="J259" t="e">
        <v>#N/A</v>
      </c>
      <c r="K259" s="92" t="e">
        <v>#N/A</v>
      </c>
      <c r="L259" s="92" t="e">
        <v>#N/A</v>
      </c>
      <c r="M259" s="92" t="e">
        <v>#N/A</v>
      </c>
      <c r="N259" s="92" t="e">
        <v>#N/A</v>
      </c>
      <c r="O259" t="str">
        <v>&lt;Choose One&gt;</v>
      </c>
      <c r="P259" t="str">
        <v>&lt;Choose One&gt;</v>
      </c>
      <c r="Q259" t="e">
        <v>#N/A</v>
      </c>
      <c r="R259" t="str">
        <v>&lt;Choose One&gt;</v>
      </c>
      <c r="S259" t="e">
        <v>#N/A</v>
      </c>
      <c r="T259" t="str">
        <v>&lt;Choose One&gt;</v>
      </c>
      <c r="U259" t="str">
        <v>&lt;Choose One&gt;</v>
      </c>
      <c r="V259" t="str">
        <v>&lt;Choose One&gt;</v>
      </c>
      <c r="W259" t="e">
        <v>#N/A</v>
      </c>
      <c r="X259" t="e">
        <v>#N/A</v>
      </c>
      <c r="Y259" t="str">
        <v>&lt;Choose One&gt;</v>
      </c>
      <c r="Z259" t="e">
        <v>#N/A</v>
      </c>
    </row>
    <row r="260" spans="1:26" x14ac:dyDescent="0.25">
      <c r="A260">
        <v>44</v>
      </c>
      <c r="B260">
        <v>1</v>
      </c>
      <c r="C260" t="str">
        <f t="array" ref="C260:V265">IF(ISBLANK('AMD RATA Form'!A883:T888),NA(), 'AMD RATA Form'!A883:T888)</f>
        <v>&lt;Choose One&gt;</v>
      </c>
      <c r="D260" t="str">
        <v>&lt;Choose One&gt;</v>
      </c>
      <c r="E260" t="str">
        <v>&lt;Choose One&gt;</v>
      </c>
      <c r="F260" t="e">
        <v>#N/A</v>
      </c>
      <c r="G260" t="e">
        <v>#N/A</v>
      </c>
      <c r="H260" t="e">
        <v>#N/A</v>
      </c>
      <c r="I260" t="e">
        <v>#N/A</v>
      </c>
      <c r="J260" t="e">
        <v>#N/A</v>
      </c>
      <c r="K260" s="92" t="e">
        <v>#N/A</v>
      </c>
      <c r="L260" s="92" t="e">
        <v>#N/A</v>
      </c>
      <c r="M260" s="92" t="e">
        <v>#N/A</v>
      </c>
      <c r="N260" s="92" t="e">
        <v>#N/A</v>
      </c>
      <c r="O260" t="str">
        <v>&lt;Choose One&gt;</v>
      </c>
      <c r="P260" t="str">
        <v>&lt;Choose One&gt;</v>
      </c>
      <c r="Q260" t="e">
        <v>#N/A</v>
      </c>
      <c r="R260" t="str">
        <v>&lt;Choose One&gt;</v>
      </c>
      <c r="S260" t="e">
        <v>#N/A</v>
      </c>
      <c r="T260" t="str">
        <v>&lt;Choose One&gt;</v>
      </c>
      <c r="U260" t="str">
        <v>&lt;Choose One&gt;</v>
      </c>
      <c r="V260" t="str">
        <v>&lt;Choose One&gt;</v>
      </c>
      <c r="W260" t="e">
        <f t="array" ref="W260:Z265">IF(ISBLANK('AMD RATA Form'!AA883:AD888),NA(), 'AMD RATA Form'!AA883:AD888)</f>
        <v>#N/A</v>
      </c>
      <c r="X260" t="e">
        <v>#N/A</v>
      </c>
      <c r="Y260" t="str">
        <v>&lt;Choose One&gt;</v>
      </c>
      <c r="Z260" t="e">
        <v>#N/A</v>
      </c>
    </row>
    <row r="261" spans="1:26" x14ac:dyDescent="0.25">
      <c r="A261">
        <v>44</v>
      </c>
      <c r="B261">
        <v>2</v>
      </c>
      <c r="C261" t="str">
        <v>&lt;Choose One&gt;</v>
      </c>
      <c r="D261" t="str">
        <v>&lt;Choose One&gt;</v>
      </c>
      <c r="E261" t="str">
        <v>&lt;Choose One&gt;</v>
      </c>
      <c r="F261" t="e">
        <v>#N/A</v>
      </c>
      <c r="G261" t="e">
        <v>#N/A</v>
      </c>
      <c r="H261" t="e">
        <v>#N/A</v>
      </c>
      <c r="I261" t="e">
        <v>#N/A</v>
      </c>
      <c r="J261" t="e">
        <v>#N/A</v>
      </c>
      <c r="K261" s="92" t="e">
        <v>#N/A</v>
      </c>
      <c r="L261" s="92" t="e">
        <v>#N/A</v>
      </c>
      <c r="M261" s="92" t="e">
        <v>#N/A</v>
      </c>
      <c r="N261" s="92" t="e">
        <v>#N/A</v>
      </c>
      <c r="O261" t="str">
        <v>&lt;Choose One&gt;</v>
      </c>
      <c r="P261" t="str">
        <v>&lt;Choose One&gt;</v>
      </c>
      <c r="Q261" t="e">
        <v>#N/A</v>
      </c>
      <c r="R261" t="str">
        <v>&lt;Choose One&gt;</v>
      </c>
      <c r="S261" t="e">
        <v>#N/A</v>
      </c>
      <c r="T261" t="str">
        <v>&lt;Choose One&gt;</v>
      </c>
      <c r="U261" t="str">
        <v>&lt;Choose One&gt;</v>
      </c>
      <c r="V261" t="str">
        <v>&lt;Choose One&gt;</v>
      </c>
      <c r="W261" t="e">
        <v>#N/A</v>
      </c>
      <c r="X261" t="e">
        <v>#N/A</v>
      </c>
      <c r="Y261" t="str">
        <v>&lt;Choose One&gt;</v>
      </c>
      <c r="Z261" t="e">
        <v>#N/A</v>
      </c>
    </row>
    <row r="262" spans="1:26" x14ac:dyDescent="0.25">
      <c r="A262">
        <v>44</v>
      </c>
      <c r="B262">
        <v>3</v>
      </c>
      <c r="C262" t="str">
        <v>&lt;Choose One&gt;</v>
      </c>
      <c r="D262" t="str">
        <v>&lt;Choose One&gt;</v>
      </c>
      <c r="E262" t="str">
        <v>&lt;Choose One&gt;</v>
      </c>
      <c r="F262" t="e">
        <v>#N/A</v>
      </c>
      <c r="G262" t="e">
        <v>#N/A</v>
      </c>
      <c r="H262" t="e">
        <v>#N/A</v>
      </c>
      <c r="I262" t="e">
        <v>#N/A</v>
      </c>
      <c r="J262" t="e">
        <v>#N/A</v>
      </c>
      <c r="K262" s="92" t="e">
        <v>#N/A</v>
      </c>
      <c r="L262" s="92" t="e">
        <v>#N/A</v>
      </c>
      <c r="M262" s="92" t="e">
        <v>#N/A</v>
      </c>
      <c r="N262" s="92" t="e">
        <v>#N/A</v>
      </c>
      <c r="O262" t="str">
        <v>&lt;Choose One&gt;</v>
      </c>
      <c r="P262" t="str">
        <v>&lt;Choose One&gt;</v>
      </c>
      <c r="Q262" t="e">
        <v>#N/A</v>
      </c>
      <c r="R262" t="str">
        <v>&lt;Choose One&gt;</v>
      </c>
      <c r="S262" t="e">
        <v>#N/A</v>
      </c>
      <c r="T262" t="str">
        <v>&lt;Choose One&gt;</v>
      </c>
      <c r="U262" t="str">
        <v>&lt;Choose One&gt;</v>
      </c>
      <c r="V262" t="str">
        <v>&lt;Choose One&gt;</v>
      </c>
      <c r="W262" t="e">
        <v>#N/A</v>
      </c>
      <c r="X262" t="e">
        <v>#N/A</v>
      </c>
      <c r="Y262" t="str">
        <v>&lt;Choose One&gt;</v>
      </c>
      <c r="Z262" t="e">
        <v>#N/A</v>
      </c>
    </row>
    <row r="263" spans="1:26" x14ac:dyDescent="0.25">
      <c r="A263">
        <v>44</v>
      </c>
      <c r="B263">
        <v>4</v>
      </c>
      <c r="C263" t="str">
        <v>&lt;Choose One&gt;</v>
      </c>
      <c r="D263" t="str">
        <v>&lt;Choose One&gt;</v>
      </c>
      <c r="E263" t="str">
        <v>&lt;Choose One&gt;</v>
      </c>
      <c r="F263" t="e">
        <v>#N/A</v>
      </c>
      <c r="G263" t="e">
        <v>#N/A</v>
      </c>
      <c r="H263" t="e">
        <v>#N/A</v>
      </c>
      <c r="I263" t="e">
        <v>#N/A</v>
      </c>
      <c r="J263" t="e">
        <v>#N/A</v>
      </c>
      <c r="K263" s="92" t="e">
        <v>#N/A</v>
      </c>
      <c r="L263" s="92" t="e">
        <v>#N/A</v>
      </c>
      <c r="M263" s="92" t="e">
        <v>#N/A</v>
      </c>
      <c r="N263" s="92" t="e">
        <v>#N/A</v>
      </c>
      <c r="O263" t="str">
        <v>&lt;Choose One&gt;</v>
      </c>
      <c r="P263" t="str">
        <v>&lt;Choose One&gt;</v>
      </c>
      <c r="Q263" t="e">
        <v>#N/A</v>
      </c>
      <c r="R263" t="str">
        <v>&lt;Choose One&gt;</v>
      </c>
      <c r="S263" t="e">
        <v>#N/A</v>
      </c>
      <c r="T263" t="str">
        <v>&lt;Choose One&gt;</v>
      </c>
      <c r="U263" t="str">
        <v>&lt;Choose One&gt;</v>
      </c>
      <c r="V263" t="str">
        <v>&lt;Choose One&gt;</v>
      </c>
      <c r="W263" t="e">
        <v>#N/A</v>
      </c>
      <c r="X263" t="e">
        <v>#N/A</v>
      </c>
      <c r="Y263" t="str">
        <v>&lt;Choose One&gt;</v>
      </c>
      <c r="Z263" t="e">
        <v>#N/A</v>
      </c>
    </row>
    <row r="264" spans="1:26" x14ac:dyDescent="0.25">
      <c r="A264">
        <v>44</v>
      </c>
      <c r="B264">
        <v>5</v>
      </c>
      <c r="C264" t="str">
        <v>&lt;Choose One&gt;</v>
      </c>
      <c r="D264" t="str">
        <v>&lt;Choose One&gt;</v>
      </c>
      <c r="E264" t="str">
        <v>&lt;Choose One&gt;</v>
      </c>
      <c r="F264" t="e">
        <v>#N/A</v>
      </c>
      <c r="G264" t="e">
        <v>#N/A</v>
      </c>
      <c r="H264" t="e">
        <v>#N/A</v>
      </c>
      <c r="I264" t="e">
        <v>#N/A</v>
      </c>
      <c r="J264" t="e">
        <v>#N/A</v>
      </c>
      <c r="K264" s="92" t="e">
        <v>#N/A</v>
      </c>
      <c r="L264" s="92" t="e">
        <v>#N/A</v>
      </c>
      <c r="M264" s="92" t="e">
        <v>#N/A</v>
      </c>
      <c r="N264" s="92" t="e">
        <v>#N/A</v>
      </c>
      <c r="O264" t="str">
        <v>&lt;Choose One&gt;</v>
      </c>
      <c r="P264" t="str">
        <v>&lt;Choose One&gt;</v>
      </c>
      <c r="Q264" t="e">
        <v>#N/A</v>
      </c>
      <c r="R264" t="str">
        <v>&lt;Choose One&gt;</v>
      </c>
      <c r="S264" t="e">
        <v>#N/A</v>
      </c>
      <c r="T264" t="str">
        <v>&lt;Choose One&gt;</v>
      </c>
      <c r="U264" t="str">
        <v>&lt;Choose One&gt;</v>
      </c>
      <c r="V264" t="str">
        <v>&lt;Choose One&gt;</v>
      </c>
      <c r="W264" t="e">
        <v>#N/A</v>
      </c>
      <c r="X264" t="e">
        <v>#N/A</v>
      </c>
      <c r="Y264" t="str">
        <v>&lt;Choose One&gt;</v>
      </c>
      <c r="Z264" t="e">
        <v>#N/A</v>
      </c>
    </row>
    <row r="265" spans="1:26" x14ac:dyDescent="0.25">
      <c r="A265">
        <v>44</v>
      </c>
      <c r="B265">
        <v>6</v>
      </c>
      <c r="C265" t="str">
        <v>&lt;Choose One&gt;</v>
      </c>
      <c r="D265" t="str">
        <v>&lt;Choose One&gt;</v>
      </c>
      <c r="E265" t="str">
        <v>&lt;Choose One&gt;</v>
      </c>
      <c r="F265" t="e">
        <v>#N/A</v>
      </c>
      <c r="G265" t="e">
        <v>#N/A</v>
      </c>
      <c r="H265" t="e">
        <v>#N/A</v>
      </c>
      <c r="I265" t="e">
        <v>#N/A</v>
      </c>
      <c r="J265" t="e">
        <v>#N/A</v>
      </c>
      <c r="K265" s="92" t="e">
        <v>#N/A</v>
      </c>
      <c r="L265" s="92" t="e">
        <v>#N/A</v>
      </c>
      <c r="M265" s="92" t="e">
        <v>#N/A</v>
      </c>
      <c r="N265" s="92" t="e">
        <v>#N/A</v>
      </c>
      <c r="O265" t="str">
        <v>&lt;Choose One&gt;</v>
      </c>
      <c r="P265" t="str">
        <v>&lt;Choose One&gt;</v>
      </c>
      <c r="Q265" t="e">
        <v>#N/A</v>
      </c>
      <c r="R265" t="str">
        <v>&lt;Choose One&gt;</v>
      </c>
      <c r="S265" t="e">
        <v>#N/A</v>
      </c>
      <c r="T265" t="str">
        <v>&lt;Choose One&gt;</v>
      </c>
      <c r="U265" t="str">
        <v>&lt;Choose One&gt;</v>
      </c>
      <c r="V265" t="str">
        <v>&lt;Choose One&gt;</v>
      </c>
      <c r="W265" t="e">
        <v>#N/A</v>
      </c>
      <c r="X265" t="e">
        <v>#N/A</v>
      </c>
      <c r="Y265" t="str">
        <v>&lt;Choose One&gt;</v>
      </c>
      <c r="Z265" t="e">
        <v>#N/A</v>
      </c>
    </row>
    <row r="266" spans="1:26" x14ac:dyDescent="0.25">
      <c r="A266">
        <v>45</v>
      </c>
      <c r="B266">
        <v>1</v>
      </c>
      <c r="C266" t="str">
        <f t="array" ref="C266:V271">IF(ISBLANK('AMD RATA Form'!A903:T908),NA(), 'AMD RATA Form'!A903:T908)</f>
        <v>&lt;Choose One&gt;</v>
      </c>
      <c r="D266" t="str">
        <v>&lt;Choose One&gt;</v>
      </c>
      <c r="E266" t="str">
        <v>&lt;Choose One&gt;</v>
      </c>
      <c r="F266" t="e">
        <v>#N/A</v>
      </c>
      <c r="G266" t="e">
        <v>#N/A</v>
      </c>
      <c r="H266" t="e">
        <v>#N/A</v>
      </c>
      <c r="I266" t="e">
        <v>#N/A</v>
      </c>
      <c r="J266" t="e">
        <v>#N/A</v>
      </c>
      <c r="K266" s="92" t="e">
        <v>#N/A</v>
      </c>
      <c r="L266" s="92" t="e">
        <v>#N/A</v>
      </c>
      <c r="M266" s="92" t="e">
        <v>#N/A</v>
      </c>
      <c r="N266" s="92" t="e">
        <v>#N/A</v>
      </c>
      <c r="O266" t="str">
        <v>&lt;Choose One&gt;</v>
      </c>
      <c r="P266" t="str">
        <v>&lt;Choose One&gt;</v>
      </c>
      <c r="Q266" t="e">
        <v>#N/A</v>
      </c>
      <c r="R266" t="str">
        <v>&lt;Choose One&gt;</v>
      </c>
      <c r="S266" t="e">
        <v>#N/A</v>
      </c>
      <c r="T266" t="str">
        <v>&lt;Choose One&gt;</v>
      </c>
      <c r="U266" t="str">
        <v>&lt;Choose One&gt;</v>
      </c>
      <c r="V266" t="str">
        <v>&lt;Choose One&gt;</v>
      </c>
      <c r="W266" t="e">
        <f t="array" ref="W266:Z271">IF(ISBLANK('AMD RATA Form'!AA903:AD908),NA(), 'AMD RATA Form'!AA903:AD908)</f>
        <v>#N/A</v>
      </c>
      <c r="X266" t="e">
        <v>#N/A</v>
      </c>
      <c r="Y266" t="str">
        <v>&lt;Choose One&gt;</v>
      </c>
      <c r="Z266" t="e">
        <v>#N/A</v>
      </c>
    </row>
    <row r="267" spans="1:26" x14ac:dyDescent="0.25">
      <c r="A267">
        <v>45</v>
      </c>
      <c r="B267">
        <v>2</v>
      </c>
      <c r="C267" t="str">
        <v>&lt;Choose One&gt;</v>
      </c>
      <c r="D267" t="str">
        <v>&lt;Choose One&gt;</v>
      </c>
      <c r="E267" t="str">
        <v>&lt;Choose One&gt;</v>
      </c>
      <c r="F267" t="e">
        <v>#N/A</v>
      </c>
      <c r="G267" t="e">
        <v>#N/A</v>
      </c>
      <c r="H267" t="e">
        <v>#N/A</v>
      </c>
      <c r="I267" t="e">
        <v>#N/A</v>
      </c>
      <c r="J267" t="e">
        <v>#N/A</v>
      </c>
      <c r="K267" s="92" t="e">
        <v>#N/A</v>
      </c>
      <c r="L267" s="92" t="e">
        <v>#N/A</v>
      </c>
      <c r="M267" s="92" t="e">
        <v>#N/A</v>
      </c>
      <c r="N267" s="92" t="e">
        <v>#N/A</v>
      </c>
      <c r="O267" t="str">
        <v>&lt;Choose One&gt;</v>
      </c>
      <c r="P267" t="str">
        <v>&lt;Choose One&gt;</v>
      </c>
      <c r="Q267" t="e">
        <v>#N/A</v>
      </c>
      <c r="R267" t="str">
        <v>&lt;Choose One&gt;</v>
      </c>
      <c r="S267" t="e">
        <v>#N/A</v>
      </c>
      <c r="T267" t="str">
        <v>&lt;Choose One&gt;</v>
      </c>
      <c r="U267" t="str">
        <v>&lt;Choose One&gt;</v>
      </c>
      <c r="V267" t="str">
        <v>&lt;Choose One&gt;</v>
      </c>
      <c r="W267" t="e">
        <v>#N/A</v>
      </c>
      <c r="X267" t="e">
        <v>#N/A</v>
      </c>
      <c r="Y267" t="str">
        <v>&lt;Choose One&gt;</v>
      </c>
      <c r="Z267" t="e">
        <v>#N/A</v>
      </c>
    </row>
    <row r="268" spans="1:26" x14ac:dyDescent="0.25">
      <c r="A268">
        <v>45</v>
      </c>
      <c r="B268">
        <v>3</v>
      </c>
      <c r="C268" t="str">
        <v>&lt;Choose One&gt;</v>
      </c>
      <c r="D268" t="str">
        <v>&lt;Choose One&gt;</v>
      </c>
      <c r="E268" t="str">
        <v>&lt;Choose One&gt;</v>
      </c>
      <c r="F268" t="e">
        <v>#N/A</v>
      </c>
      <c r="G268" t="e">
        <v>#N/A</v>
      </c>
      <c r="H268" t="e">
        <v>#N/A</v>
      </c>
      <c r="I268" t="e">
        <v>#N/A</v>
      </c>
      <c r="J268" t="e">
        <v>#N/A</v>
      </c>
      <c r="K268" s="92" t="e">
        <v>#N/A</v>
      </c>
      <c r="L268" s="92" t="e">
        <v>#N/A</v>
      </c>
      <c r="M268" s="92" t="e">
        <v>#N/A</v>
      </c>
      <c r="N268" s="92" t="e">
        <v>#N/A</v>
      </c>
      <c r="O268" t="str">
        <v>&lt;Choose One&gt;</v>
      </c>
      <c r="P268" t="str">
        <v>&lt;Choose One&gt;</v>
      </c>
      <c r="Q268" t="e">
        <v>#N/A</v>
      </c>
      <c r="R268" t="str">
        <v>&lt;Choose One&gt;</v>
      </c>
      <c r="S268" t="e">
        <v>#N/A</v>
      </c>
      <c r="T268" t="str">
        <v>&lt;Choose One&gt;</v>
      </c>
      <c r="U268" t="str">
        <v>&lt;Choose One&gt;</v>
      </c>
      <c r="V268" t="str">
        <v>&lt;Choose One&gt;</v>
      </c>
      <c r="W268" t="e">
        <v>#N/A</v>
      </c>
      <c r="X268" t="e">
        <v>#N/A</v>
      </c>
      <c r="Y268" t="str">
        <v>&lt;Choose One&gt;</v>
      </c>
      <c r="Z268" t="e">
        <v>#N/A</v>
      </c>
    </row>
    <row r="269" spans="1:26" x14ac:dyDescent="0.25">
      <c r="A269">
        <v>45</v>
      </c>
      <c r="B269">
        <v>4</v>
      </c>
      <c r="C269" t="str">
        <v>&lt;Choose One&gt;</v>
      </c>
      <c r="D269" t="str">
        <v>&lt;Choose One&gt;</v>
      </c>
      <c r="E269" t="str">
        <v>&lt;Choose One&gt;</v>
      </c>
      <c r="F269" t="e">
        <v>#N/A</v>
      </c>
      <c r="G269" t="e">
        <v>#N/A</v>
      </c>
      <c r="H269" t="e">
        <v>#N/A</v>
      </c>
      <c r="I269" t="e">
        <v>#N/A</v>
      </c>
      <c r="J269" t="e">
        <v>#N/A</v>
      </c>
      <c r="K269" s="92" t="e">
        <v>#N/A</v>
      </c>
      <c r="L269" s="92" t="e">
        <v>#N/A</v>
      </c>
      <c r="M269" s="92" t="e">
        <v>#N/A</v>
      </c>
      <c r="N269" s="92" t="e">
        <v>#N/A</v>
      </c>
      <c r="O269" t="str">
        <v>&lt;Choose One&gt;</v>
      </c>
      <c r="P269" t="str">
        <v>&lt;Choose One&gt;</v>
      </c>
      <c r="Q269" t="e">
        <v>#N/A</v>
      </c>
      <c r="R269" t="str">
        <v>&lt;Choose One&gt;</v>
      </c>
      <c r="S269" t="e">
        <v>#N/A</v>
      </c>
      <c r="T269" t="str">
        <v>&lt;Choose One&gt;</v>
      </c>
      <c r="U269" t="str">
        <v>&lt;Choose One&gt;</v>
      </c>
      <c r="V269" t="str">
        <v>&lt;Choose One&gt;</v>
      </c>
      <c r="W269" t="e">
        <v>#N/A</v>
      </c>
      <c r="X269" t="e">
        <v>#N/A</v>
      </c>
      <c r="Y269" t="str">
        <v>&lt;Choose One&gt;</v>
      </c>
      <c r="Z269" t="e">
        <v>#N/A</v>
      </c>
    </row>
    <row r="270" spans="1:26" x14ac:dyDescent="0.25">
      <c r="A270">
        <v>45</v>
      </c>
      <c r="B270">
        <v>5</v>
      </c>
      <c r="C270" t="str">
        <v>&lt;Choose One&gt;</v>
      </c>
      <c r="D270" t="str">
        <v>&lt;Choose One&gt;</v>
      </c>
      <c r="E270" t="str">
        <v>&lt;Choose One&gt;</v>
      </c>
      <c r="F270" t="e">
        <v>#N/A</v>
      </c>
      <c r="G270" t="e">
        <v>#N/A</v>
      </c>
      <c r="H270" t="e">
        <v>#N/A</v>
      </c>
      <c r="I270" t="e">
        <v>#N/A</v>
      </c>
      <c r="J270" t="e">
        <v>#N/A</v>
      </c>
      <c r="K270" s="92" t="e">
        <v>#N/A</v>
      </c>
      <c r="L270" s="92" t="e">
        <v>#N/A</v>
      </c>
      <c r="M270" s="92" t="e">
        <v>#N/A</v>
      </c>
      <c r="N270" s="92" t="e">
        <v>#N/A</v>
      </c>
      <c r="O270" t="str">
        <v>&lt;Choose One&gt;</v>
      </c>
      <c r="P270" t="str">
        <v>&lt;Choose One&gt;</v>
      </c>
      <c r="Q270" t="e">
        <v>#N/A</v>
      </c>
      <c r="R270" t="str">
        <v>&lt;Choose One&gt;</v>
      </c>
      <c r="S270" t="e">
        <v>#N/A</v>
      </c>
      <c r="T270" t="str">
        <v>&lt;Choose One&gt;</v>
      </c>
      <c r="U270" t="str">
        <v>&lt;Choose One&gt;</v>
      </c>
      <c r="V270" t="str">
        <v>&lt;Choose One&gt;</v>
      </c>
      <c r="W270" t="e">
        <v>#N/A</v>
      </c>
      <c r="X270" t="e">
        <v>#N/A</v>
      </c>
      <c r="Y270" t="str">
        <v>&lt;Choose One&gt;</v>
      </c>
      <c r="Z270" t="e">
        <v>#N/A</v>
      </c>
    </row>
    <row r="271" spans="1:26" x14ac:dyDescent="0.25">
      <c r="A271">
        <v>45</v>
      </c>
      <c r="B271">
        <v>6</v>
      </c>
      <c r="C271" t="str">
        <v>&lt;Choose One&gt;</v>
      </c>
      <c r="D271" t="str">
        <v>&lt;Choose One&gt;</v>
      </c>
      <c r="E271" t="str">
        <v>&lt;Choose One&gt;</v>
      </c>
      <c r="F271" t="e">
        <v>#N/A</v>
      </c>
      <c r="G271" t="e">
        <v>#N/A</v>
      </c>
      <c r="H271" t="e">
        <v>#N/A</v>
      </c>
      <c r="I271" t="e">
        <v>#N/A</v>
      </c>
      <c r="J271" t="e">
        <v>#N/A</v>
      </c>
      <c r="K271" s="92" t="e">
        <v>#N/A</v>
      </c>
      <c r="L271" s="92" t="e">
        <v>#N/A</v>
      </c>
      <c r="M271" s="92" t="e">
        <v>#N/A</v>
      </c>
      <c r="N271" s="92" t="e">
        <v>#N/A</v>
      </c>
      <c r="O271" t="str">
        <v>&lt;Choose One&gt;</v>
      </c>
      <c r="P271" t="str">
        <v>&lt;Choose One&gt;</v>
      </c>
      <c r="Q271" t="e">
        <v>#N/A</v>
      </c>
      <c r="R271" t="str">
        <v>&lt;Choose One&gt;</v>
      </c>
      <c r="S271" t="e">
        <v>#N/A</v>
      </c>
      <c r="T271" t="str">
        <v>&lt;Choose One&gt;</v>
      </c>
      <c r="U271" t="str">
        <v>&lt;Choose One&gt;</v>
      </c>
      <c r="V271" t="str">
        <v>&lt;Choose One&gt;</v>
      </c>
      <c r="W271" t="e">
        <v>#N/A</v>
      </c>
      <c r="X271" t="e">
        <v>#N/A</v>
      </c>
      <c r="Y271" t="str">
        <v>&lt;Choose One&gt;</v>
      </c>
      <c r="Z271" t="e">
        <v>#N/A</v>
      </c>
    </row>
    <row r="272" spans="1:26" x14ac:dyDescent="0.25">
      <c r="A272">
        <v>46</v>
      </c>
      <c r="B272">
        <v>1</v>
      </c>
      <c r="C272" t="str">
        <f t="array" ref="C272:V277">IF(ISBLANK('AMD RATA Form'!A923:T928),NA(), 'AMD RATA Form'!A923:T928)</f>
        <v>&lt;Choose One&gt;</v>
      </c>
      <c r="D272" t="str">
        <v>&lt;Choose One&gt;</v>
      </c>
      <c r="E272" t="str">
        <v>&lt;Choose One&gt;</v>
      </c>
      <c r="F272" t="e">
        <v>#N/A</v>
      </c>
      <c r="G272" t="e">
        <v>#N/A</v>
      </c>
      <c r="H272" t="e">
        <v>#N/A</v>
      </c>
      <c r="I272" t="e">
        <v>#N/A</v>
      </c>
      <c r="J272" t="e">
        <v>#N/A</v>
      </c>
      <c r="K272" s="92" t="e">
        <v>#N/A</v>
      </c>
      <c r="L272" s="92" t="e">
        <v>#N/A</v>
      </c>
      <c r="M272" s="92" t="e">
        <v>#N/A</v>
      </c>
      <c r="N272" s="92" t="e">
        <v>#N/A</v>
      </c>
      <c r="O272" t="str">
        <v>&lt;Choose One&gt;</v>
      </c>
      <c r="P272" t="str">
        <v>&lt;Choose One&gt;</v>
      </c>
      <c r="Q272" t="e">
        <v>#N/A</v>
      </c>
      <c r="R272" t="str">
        <v>&lt;Choose One&gt;</v>
      </c>
      <c r="S272" t="e">
        <v>#N/A</v>
      </c>
      <c r="T272" t="str">
        <v>&lt;Choose One&gt;</v>
      </c>
      <c r="U272" t="str">
        <v>&lt;Choose One&gt;</v>
      </c>
      <c r="V272" t="str">
        <v>&lt;Choose One&gt;</v>
      </c>
      <c r="W272" t="e">
        <f t="array" ref="W272:Z277">IF(ISBLANK('AMD RATA Form'!AA923:AD928),NA(), 'AMD RATA Form'!AA923:AD928)</f>
        <v>#N/A</v>
      </c>
      <c r="X272" t="e">
        <v>#N/A</v>
      </c>
      <c r="Y272" t="str">
        <v>&lt;Choose One&gt;</v>
      </c>
      <c r="Z272" t="e">
        <v>#N/A</v>
      </c>
    </row>
    <row r="273" spans="1:26" x14ac:dyDescent="0.25">
      <c r="A273">
        <v>46</v>
      </c>
      <c r="B273">
        <v>2</v>
      </c>
      <c r="C273" t="str">
        <v>&lt;Choose One&gt;</v>
      </c>
      <c r="D273" t="str">
        <v>&lt;Choose One&gt;</v>
      </c>
      <c r="E273" t="str">
        <v>&lt;Choose One&gt;</v>
      </c>
      <c r="F273" t="e">
        <v>#N/A</v>
      </c>
      <c r="G273" t="e">
        <v>#N/A</v>
      </c>
      <c r="H273" t="e">
        <v>#N/A</v>
      </c>
      <c r="I273" t="e">
        <v>#N/A</v>
      </c>
      <c r="J273" t="e">
        <v>#N/A</v>
      </c>
      <c r="K273" s="92" t="e">
        <v>#N/A</v>
      </c>
      <c r="L273" s="92" t="e">
        <v>#N/A</v>
      </c>
      <c r="M273" s="92" t="e">
        <v>#N/A</v>
      </c>
      <c r="N273" s="92" t="e">
        <v>#N/A</v>
      </c>
      <c r="O273" t="str">
        <v>&lt;Choose One&gt;</v>
      </c>
      <c r="P273" t="str">
        <v>&lt;Choose One&gt;</v>
      </c>
      <c r="Q273" t="e">
        <v>#N/A</v>
      </c>
      <c r="R273" t="str">
        <v>&lt;Choose One&gt;</v>
      </c>
      <c r="S273" t="e">
        <v>#N/A</v>
      </c>
      <c r="T273" t="str">
        <v>&lt;Choose One&gt;</v>
      </c>
      <c r="U273" t="str">
        <v>&lt;Choose One&gt;</v>
      </c>
      <c r="V273" t="str">
        <v>&lt;Choose One&gt;</v>
      </c>
      <c r="W273" t="e">
        <v>#N/A</v>
      </c>
      <c r="X273" t="e">
        <v>#N/A</v>
      </c>
      <c r="Y273" t="str">
        <v>&lt;Choose One&gt;</v>
      </c>
      <c r="Z273" t="e">
        <v>#N/A</v>
      </c>
    </row>
    <row r="274" spans="1:26" x14ac:dyDescent="0.25">
      <c r="A274">
        <v>46</v>
      </c>
      <c r="B274">
        <v>3</v>
      </c>
      <c r="C274" t="str">
        <v>&lt;Choose One&gt;</v>
      </c>
      <c r="D274" t="str">
        <v>&lt;Choose One&gt;</v>
      </c>
      <c r="E274" t="str">
        <v>&lt;Choose One&gt;</v>
      </c>
      <c r="F274" t="e">
        <v>#N/A</v>
      </c>
      <c r="G274" t="e">
        <v>#N/A</v>
      </c>
      <c r="H274" t="e">
        <v>#N/A</v>
      </c>
      <c r="I274" t="e">
        <v>#N/A</v>
      </c>
      <c r="J274" t="e">
        <v>#N/A</v>
      </c>
      <c r="K274" s="92" t="e">
        <v>#N/A</v>
      </c>
      <c r="L274" s="92" t="e">
        <v>#N/A</v>
      </c>
      <c r="M274" s="92" t="e">
        <v>#N/A</v>
      </c>
      <c r="N274" s="92" t="e">
        <v>#N/A</v>
      </c>
      <c r="O274" t="str">
        <v>&lt;Choose One&gt;</v>
      </c>
      <c r="P274" t="str">
        <v>&lt;Choose One&gt;</v>
      </c>
      <c r="Q274" t="e">
        <v>#N/A</v>
      </c>
      <c r="R274" t="str">
        <v>&lt;Choose One&gt;</v>
      </c>
      <c r="S274" t="e">
        <v>#N/A</v>
      </c>
      <c r="T274" t="str">
        <v>&lt;Choose One&gt;</v>
      </c>
      <c r="U274" t="str">
        <v>&lt;Choose One&gt;</v>
      </c>
      <c r="V274" t="str">
        <v>&lt;Choose One&gt;</v>
      </c>
      <c r="W274" t="e">
        <v>#N/A</v>
      </c>
      <c r="X274" t="e">
        <v>#N/A</v>
      </c>
      <c r="Y274" t="str">
        <v>&lt;Choose One&gt;</v>
      </c>
      <c r="Z274" t="e">
        <v>#N/A</v>
      </c>
    </row>
    <row r="275" spans="1:26" x14ac:dyDescent="0.25">
      <c r="A275">
        <v>46</v>
      </c>
      <c r="B275">
        <v>4</v>
      </c>
      <c r="C275" t="str">
        <v>&lt;Choose One&gt;</v>
      </c>
      <c r="D275" t="str">
        <v>&lt;Choose One&gt;</v>
      </c>
      <c r="E275" t="str">
        <v>&lt;Choose One&gt;</v>
      </c>
      <c r="F275" t="e">
        <v>#N/A</v>
      </c>
      <c r="G275" t="e">
        <v>#N/A</v>
      </c>
      <c r="H275" t="e">
        <v>#N/A</v>
      </c>
      <c r="I275" t="e">
        <v>#N/A</v>
      </c>
      <c r="J275" t="e">
        <v>#N/A</v>
      </c>
      <c r="K275" s="92" t="e">
        <v>#N/A</v>
      </c>
      <c r="L275" s="92" t="e">
        <v>#N/A</v>
      </c>
      <c r="M275" s="92" t="e">
        <v>#N/A</v>
      </c>
      <c r="N275" s="92" t="e">
        <v>#N/A</v>
      </c>
      <c r="O275" t="str">
        <v>&lt;Choose One&gt;</v>
      </c>
      <c r="P275" t="str">
        <v>&lt;Choose One&gt;</v>
      </c>
      <c r="Q275" t="e">
        <v>#N/A</v>
      </c>
      <c r="R275" t="str">
        <v>&lt;Choose One&gt;</v>
      </c>
      <c r="S275" t="e">
        <v>#N/A</v>
      </c>
      <c r="T275" t="str">
        <v>&lt;Choose One&gt;</v>
      </c>
      <c r="U275" t="str">
        <v>&lt;Choose One&gt;</v>
      </c>
      <c r="V275" t="str">
        <v>&lt;Choose One&gt;</v>
      </c>
      <c r="W275" t="e">
        <v>#N/A</v>
      </c>
      <c r="X275" t="e">
        <v>#N/A</v>
      </c>
      <c r="Y275" t="str">
        <v>&lt;Choose One&gt;</v>
      </c>
      <c r="Z275" t="e">
        <v>#N/A</v>
      </c>
    </row>
    <row r="276" spans="1:26" x14ac:dyDescent="0.25">
      <c r="A276">
        <v>46</v>
      </c>
      <c r="B276">
        <v>5</v>
      </c>
      <c r="C276" t="str">
        <v>&lt;Choose One&gt;</v>
      </c>
      <c r="D276" t="str">
        <v>&lt;Choose One&gt;</v>
      </c>
      <c r="E276" t="str">
        <v>&lt;Choose One&gt;</v>
      </c>
      <c r="F276" t="e">
        <v>#N/A</v>
      </c>
      <c r="G276" t="e">
        <v>#N/A</v>
      </c>
      <c r="H276" t="e">
        <v>#N/A</v>
      </c>
      <c r="I276" t="e">
        <v>#N/A</v>
      </c>
      <c r="J276" t="e">
        <v>#N/A</v>
      </c>
      <c r="K276" s="92" t="e">
        <v>#N/A</v>
      </c>
      <c r="L276" s="92" t="e">
        <v>#N/A</v>
      </c>
      <c r="M276" s="92" t="e">
        <v>#N/A</v>
      </c>
      <c r="N276" s="92" t="e">
        <v>#N/A</v>
      </c>
      <c r="O276" t="str">
        <v>&lt;Choose One&gt;</v>
      </c>
      <c r="P276" t="str">
        <v>&lt;Choose One&gt;</v>
      </c>
      <c r="Q276" t="e">
        <v>#N/A</v>
      </c>
      <c r="R276" t="str">
        <v>&lt;Choose One&gt;</v>
      </c>
      <c r="S276" t="e">
        <v>#N/A</v>
      </c>
      <c r="T276" t="str">
        <v>&lt;Choose One&gt;</v>
      </c>
      <c r="U276" t="str">
        <v>&lt;Choose One&gt;</v>
      </c>
      <c r="V276" t="str">
        <v>&lt;Choose One&gt;</v>
      </c>
      <c r="W276" t="e">
        <v>#N/A</v>
      </c>
      <c r="X276" t="e">
        <v>#N/A</v>
      </c>
      <c r="Y276" t="str">
        <v>&lt;Choose One&gt;</v>
      </c>
      <c r="Z276" t="e">
        <v>#N/A</v>
      </c>
    </row>
    <row r="277" spans="1:26" x14ac:dyDescent="0.25">
      <c r="A277">
        <v>46</v>
      </c>
      <c r="B277">
        <v>6</v>
      </c>
      <c r="C277" t="str">
        <v>&lt;Choose One&gt;</v>
      </c>
      <c r="D277" t="str">
        <v>&lt;Choose One&gt;</v>
      </c>
      <c r="E277" t="str">
        <v>&lt;Choose One&gt;</v>
      </c>
      <c r="F277" t="e">
        <v>#N/A</v>
      </c>
      <c r="G277" t="e">
        <v>#N/A</v>
      </c>
      <c r="H277" t="e">
        <v>#N/A</v>
      </c>
      <c r="I277" t="e">
        <v>#N/A</v>
      </c>
      <c r="J277" t="e">
        <v>#N/A</v>
      </c>
      <c r="K277" s="92" t="e">
        <v>#N/A</v>
      </c>
      <c r="L277" s="92" t="e">
        <v>#N/A</v>
      </c>
      <c r="M277" s="92" t="e">
        <v>#N/A</v>
      </c>
      <c r="N277" s="92" t="e">
        <v>#N/A</v>
      </c>
      <c r="O277" t="str">
        <v>&lt;Choose One&gt;</v>
      </c>
      <c r="P277" t="str">
        <v>&lt;Choose One&gt;</v>
      </c>
      <c r="Q277" t="e">
        <v>#N/A</v>
      </c>
      <c r="R277" t="str">
        <v>&lt;Choose One&gt;</v>
      </c>
      <c r="S277" t="e">
        <v>#N/A</v>
      </c>
      <c r="T277" t="str">
        <v>&lt;Choose One&gt;</v>
      </c>
      <c r="U277" t="str">
        <v>&lt;Choose One&gt;</v>
      </c>
      <c r="V277" t="str">
        <v>&lt;Choose One&gt;</v>
      </c>
      <c r="W277" t="e">
        <v>#N/A</v>
      </c>
      <c r="X277" t="e">
        <v>#N/A</v>
      </c>
      <c r="Y277" t="str">
        <v>&lt;Choose One&gt;</v>
      </c>
      <c r="Z277" t="e">
        <v>#N/A</v>
      </c>
    </row>
    <row r="278" spans="1:26" x14ac:dyDescent="0.25">
      <c r="A278">
        <v>47</v>
      </c>
      <c r="B278">
        <v>1</v>
      </c>
      <c r="C278" t="str">
        <f t="array" ref="C278:V283">IF(ISBLANK('AMD RATA Form'!A943:T948),NA(), 'AMD RATA Form'!A943:T948)</f>
        <v>&lt;Choose One&gt;</v>
      </c>
      <c r="D278" t="str">
        <v>&lt;Choose One&gt;</v>
      </c>
      <c r="E278" t="str">
        <v>&lt;Choose One&gt;</v>
      </c>
      <c r="F278" t="e">
        <v>#N/A</v>
      </c>
      <c r="G278" t="e">
        <v>#N/A</v>
      </c>
      <c r="H278" t="e">
        <v>#N/A</v>
      </c>
      <c r="I278" t="e">
        <v>#N/A</v>
      </c>
      <c r="J278" t="e">
        <v>#N/A</v>
      </c>
      <c r="K278" s="92" t="e">
        <v>#N/A</v>
      </c>
      <c r="L278" s="92" t="e">
        <v>#N/A</v>
      </c>
      <c r="M278" s="92" t="e">
        <v>#N/A</v>
      </c>
      <c r="N278" s="92" t="e">
        <v>#N/A</v>
      </c>
      <c r="O278" t="str">
        <v>&lt;Choose One&gt;</v>
      </c>
      <c r="P278" t="str">
        <v>&lt;Choose One&gt;</v>
      </c>
      <c r="Q278" t="e">
        <v>#N/A</v>
      </c>
      <c r="R278" t="str">
        <v>&lt;Choose One&gt;</v>
      </c>
      <c r="S278" t="e">
        <v>#N/A</v>
      </c>
      <c r="T278" t="str">
        <v>&lt;Choose One&gt;</v>
      </c>
      <c r="U278" t="str">
        <v>&lt;Choose One&gt;</v>
      </c>
      <c r="V278" t="str">
        <v>&lt;Choose One&gt;</v>
      </c>
      <c r="W278" t="e">
        <f t="array" ref="W278:Z283">IF(ISBLANK('AMD RATA Form'!AA943:AD948),NA(), 'AMD RATA Form'!AA943:AD948)</f>
        <v>#N/A</v>
      </c>
      <c r="X278" t="e">
        <v>#N/A</v>
      </c>
      <c r="Y278" t="str">
        <v>&lt;Choose One&gt;</v>
      </c>
      <c r="Z278" t="e">
        <v>#N/A</v>
      </c>
    </row>
    <row r="279" spans="1:26" x14ac:dyDescent="0.25">
      <c r="A279">
        <v>47</v>
      </c>
      <c r="B279">
        <v>2</v>
      </c>
      <c r="C279" t="str">
        <v>&lt;Choose One&gt;</v>
      </c>
      <c r="D279" t="str">
        <v>&lt;Choose One&gt;</v>
      </c>
      <c r="E279" t="str">
        <v>&lt;Choose One&gt;</v>
      </c>
      <c r="F279" t="e">
        <v>#N/A</v>
      </c>
      <c r="G279" t="e">
        <v>#N/A</v>
      </c>
      <c r="H279" t="e">
        <v>#N/A</v>
      </c>
      <c r="I279" t="e">
        <v>#N/A</v>
      </c>
      <c r="J279" t="e">
        <v>#N/A</v>
      </c>
      <c r="K279" s="92" t="e">
        <v>#N/A</v>
      </c>
      <c r="L279" s="92" t="e">
        <v>#N/A</v>
      </c>
      <c r="M279" s="92" t="e">
        <v>#N/A</v>
      </c>
      <c r="N279" s="92" t="e">
        <v>#N/A</v>
      </c>
      <c r="O279" t="str">
        <v>&lt;Choose One&gt;</v>
      </c>
      <c r="P279" t="str">
        <v>&lt;Choose One&gt;</v>
      </c>
      <c r="Q279" t="e">
        <v>#N/A</v>
      </c>
      <c r="R279" t="str">
        <v>&lt;Choose One&gt;</v>
      </c>
      <c r="S279" t="e">
        <v>#N/A</v>
      </c>
      <c r="T279" t="str">
        <v>&lt;Choose One&gt;</v>
      </c>
      <c r="U279" t="str">
        <v>&lt;Choose One&gt;</v>
      </c>
      <c r="V279" t="str">
        <v>&lt;Choose One&gt;</v>
      </c>
      <c r="W279" t="e">
        <v>#N/A</v>
      </c>
      <c r="X279" t="e">
        <v>#N/A</v>
      </c>
      <c r="Y279" t="str">
        <v>&lt;Choose One&gt;</v>
      </c>
      <c r="Z279" t="e">
        <v>#N/A</v>
      </c>
    </row>
    <row r="280" spans="1:26" x14ac:dyDescent="0.25">
      <c r="A280">
        <v>47</v>
      </c>
      <c r="B280">
        <v>3</v>
      </c>
      <c r="C280" t="str">
        <v>&lt;Choose One&gt;</v>
      </c>
      <c r="D280" t="str">
        <v>&lt;Choose One&gt;</v>
      </c>
      <c r="E280" t="str">
        <v>&lt;Choose One&gt;</v>
      </c>
      <c r="F280" t="e">
        <v>#N/A</v>
      </c>
      <c r="G280" t="e">
        <v>#N/A</v>
      </c>
      <c r="H280" t="e">
        <v>#N/A</v>
      </c>
      <c r="I280" t="e">
        <v>#N/A</v>
      </c>
      <c r="J280" t="e">
        <v>#N/A</v>
      </c>
      <c r="K280" s="92" t="e">
        <v>#N/A</v>
      </c>
      <c r="L280" s="92" t="e">
        <v>#N/A</v>
      </c>
      <c r="M280" s="92" t="e">
        <v>#N/A</v>
      </c>
      <c r="N280" s="92" t="e">
        <v>#N/A</v>
      </c>
      <c r="O280" t="str">
        <v>&lt;Choose One&gt;</v>
      </c>
      <c r="P280" t="str">
        <v>&lt;Choose One&gt;</v>
      </c>
      <c r="Q280" t="e">
        <v>#N/A</v>
      </c>
      <c r="R280" t="str">
        <v>&lt;Choose One&gt;</v>
      </c>
      <c r="S280" t="e">
        <v>#N/A</v>
      </c>
      <c r="T280" t="str">
        <v>&lt;Choose One&gt;</v>
      </c>
      <c r="U280" t="str">
        <v>&lt;Choose One&gt;</v>
      </c>
      <c r="V280" t="str">
        <v>&lt;Choose One&gt;</v>
      </c>
      <c r="W280" t="e">
        <v>#N/A</v>
      </c>
      <c r="X280" t="e">
        <v>#N/A</v>
      </c>
      <c r="Y280" t="str">
        <v>&lt;Choose One&gt;</v>
      </c>
      <c r="Z280" t="e">
        <v>#N/A</v>
      </c>
    </row>
    <row r="281" spans="1:26" x14ac:dyDescent="0.25">
      <c r="A281">
        <v>47</v>
      </c>
      <c r="B281">
        <v>4</v>
      </c>
      <c r="C281" t="str">
        <v>&lt;Choose One&gt;</v>
      </c>
      <c r="D281" t="str">
        <v>&lt;Choose One&gt;</v>
      </c>
      <c r="E281" t="str">
        <v>&lt;Choose One&gt;</v>
      </c>
      <c r="F281" t="e">
        <v>#N/A</v>
      </c>
      <c r="G281" t="e">
        <v>#N/A</v>
      </c>
      <c r="H281" t="e">
        <v>#N/A</v>
      </c>
      <c r="I281" t="e">
        <v>#N/A</v>
      </c>
      <c r="J281" t="e">
        <v>#N/A</v>
      </c>
      <c r="K281" s="92" t="e">
        <v>#N/A</v>
      </c>
      <c r="L281" s="92" t="e">
        <v>#N/A</v>
      </c>
      <c r="M281" s="92" t="e">
        <v>#N/A</v>
      </c>
      <c r="N281" s="92" t="e">
        <v>#N/A</v>
      </c>
      <c r="O281" t="str">
        <v>&lt;Choose One&gt;</v>
      </c>
      <c r="P281" t="str">
        <v>&lt;Choose One&gt;</v>
      </c>
      <c r="Q281" t="e">
        <v>#N/A</v>
      </c>
      <c r="R281" t="str">
        <v>&lt;Choose One&gt;</v>
      </c>
      <c r="S281" t="e">
        <v>#N/A</v>
      </c>
      <c r="T281" t="str">
        <v>&lt;Choose One&gt;</v>
      </c>
      <c r="U281" t="str">
        <v>&lt;Choose One&gt;</v>
      </c>
      <c r="V281" t="str">
        <v>&lt;Choose One&gt;</v>
      </c>
      <c r="W281" t="e">
        <v>#N/A</v>
      </c>
      <c r="X281" t="e">
        <v>#N/A</v>
      </c>
      <c r="Y281" t="str">
        <v>&lt;Choose One&gt;</v>
      </c>
      <c r="Z281" t="e">
        <v>#N/A</v>
      </c>
    </row>
    <row r="282" spans="1:26" x14ac:dyDescent="0.25">
      <c r="A282">
        <v>47</v>
      </c>
      <c r="B282">
        <v>5</v>
      </c>
      <c r="C282" t="str">
        <v>&lt;Choose One&gt;</v>
      </c>
      <c r="D282" t="str">
        <v>&lt;Choose One&gt;</v>
      </c>
      <c r="E282" t="str">
        <v>&lt;Choose One&gt;</v>
      </c>
      <c r="F282" t="e">
        <v>#N/A</v>
      </c>
      <c r="G282" t="e">
        <v>#N/A</v>
      </c>
      <c r="H282" t="e">
        <v>#N/A</v>
      </c>
      <c r="I282" t="e">
        <v>#N/A</v>
      </c>
      <c r="J282" t="e">
        <v>#N/A</v>
      </c>
      <c r="K282" s="92" t="e">
        <v>#N/A</v>
      </c>
      <c r="L282" s="92" t="e">
        <v>#N/A</v>
      </c>
      <c r="M282" s="92" t="e">
        <v>#N/A</v>
      </c>
      <c r="N282" s="92" t="e">
        <v>#N/A</v>
      </c>
      <c r="O282" t="str">
        <v>&lt;Choose One&gt;</v>
      </c>
      <c r="P282" t="str">
        <v>&lt;Choose One&gt;</v>
      </c>
      <c r="Q282" t="e">
        <v>#N/A</v>
      </c>
      <c r="R282" t="str">
        <v>&lt;Choose One&gt;</v>
      </c>
      <c r="S282" t="e">
        <v>#N/A</v>
      </c>
      <c r="T282" t="str">
        <v>&lt;Choose One&gt;</v>
      </c>
      <c r="U282" t="str">
        <v>&lt;Choose One&gt;</v>
      </c>
      <c r="V282" t="str">
        <v>&lt;Choose One&gt;</v>
      </c>
      <c r="W282" t="e">
        <v>#N/A</v>
      </c>
      <c r="X282" t="e">
        <v>#N/A</v>
      </c>
      <c r="Y282" t="str">
        <v>&lt;Choose One&gt;</v>
      </c>
      <c r="Z282" t="e">
        <v>#N/A</v>
      </c>
    </row>
    <row r="283" spans="1:26" x14ac:dyDescent="0.25">
      <c r="A283">
        <v>47</v>
      </c>
      <c r="B283">
        <v>6</v>
      </c>
      <c r="C283" t="str">
        <v>&lt;Choose One&gt;</v>
      </c>
      <c r="D283" t="str">
        <v>&lt;Choose One&gt;</v>
      </c>
      <c r="E283" t="str">
        <v>&lt;Choose One&gt;</v>
      </c>
      <c r="F283" t="e">
        <v>#N/A</v>
      </c>
      <c r="G283" t="e">
        <v>#N/A</v>
      </c>
      <c r="H283" t="e">
        <v>#N/A</v>
      </c>
      <c r="I283" t="e">
        <v>#N/A</v>
      </c>
      <c r="J283" t="e">
        <v>#N/A</v>
      </c>
      <c r="K283" s="92" t="e">
        <v>#N/A</v>
      </c>
      <c r="L283" s="92" t="e">
        <v>#N/A</v>
      </c>
      <c r="M283" s="92" t="e">
        <v>#N/A</v>
      </c>
      <c r="N283" s="92" t="e">
        <v>#N/A</v>
      </c>
      <c r="O283" t="str">
        <v>&lt;Choose One&gt;</v>
      </c>
      <c r="P283" t="str">
        <v>&lt;Choose One&gt;</v>
      </c>
      <c r="Q283" t="e">
        <v>#N/A</v>
      </c>
      <c r="R283" t="str">
        <v>&lt;Choose One&gt;</v>
      </c>
      <c r="S283" t="e">
        <v>#N/A</v>
      </c>
      <c r="T283" t="str">
        <v>&lt;Choose One&gt;</v>
      </c>
      <c r="U283" t="str">
        <v>&lt;Choose One&gt;</v>
      </c>
      <c r="V283" t="str">
        <v>&lt;Choose One&gt;</v>
      </c>
      <c r="W283" t="e">
        <v>#N/A</v>
      </c>
      <c r="X283" t="e">
        <v>#N/A</v>
      </c>
      <c r="Y283" t="str">
        <v>&lt;Choose One&gt;</v>
      </c>
      <c r="Z283" t="e">
        <v>#N/A</v>
      </c>
    </row>
    <row r="284" spans="1:26" x14ac:dyDescent="0.25">
      <c r="A284">
        <v>48</v>
      </c>
      <c r="B284">
        <v>1</v>
      </c>
      <c r="C284" t="str">
        <f t="array" ref="C284:V289">IF(ISBLANK('AMD RATA Form'!A963:T968),NA(), 'AMD RATA Form'!A963:T968)</f>
        <v>&lt;Choose One&gt;</v>
      </c>
      <c r="D284" t="str">
        <v>&lt;Choose One&gt;</v>
      </c>
      <c r="E284" t="str">
        <v>&lt;Choose One&gt;</v>
      </c>
      <c r="F284" t="e">
        <v>#N/A</v>
      </c>
      <c r="G284" t="e">
        <v>#N/A</v>
      </c>
      <c r="H284" t="e">
        <v>#N/A</v>
      </c>
      <c r="I284" t="e">
        <v>#N/A</v>
      </c>
      <c r="J284" t="e">
        <v>#N/A</v>
      </c>
      <c r="K284" s="92" t="e">
        <v>#N/A</v>
      </c>
      <c r="L284" s="92" t="e">
        <v>#N/A</v>
      </c>
      <c r="M284" s="92" t="e">
        <v>#N/A</v>
      </c>
      <c r="N284" s="92" t="e">
        <v>#N/A</v>
      </c>
      <c r="O284" t="str">
        <v>&lt;Choose One&gt;</v>
      </c>
      <c r="P284" t="str">
        <v>&lt;Choose One&gt;</v>
      </c>
      <c r="Q284" t="e">
        <v>#N/A</v>
      </c>
      <c r="R284" t="str">
        <v>&lt;Choose One&gt;</v>
      </c>
      <c r="S284" t="e">
        <v>#N/A</v>
      </c>
      <c r="T284" t="str">
        <v>&lt;Choose One&gt;</v>
      </c>
      <c r="U284" t="str">
        <v>&lt;Choose One&gt;</v>
      </c>
      <c r="V284" t="str">
        <v>&lt;Choose One&gt;</v>
      </c>
      <c r="W284" s="129" t="e">
        <f t="array" ref="W284:Z289">IF(ISBLANK('AMD RATA Form'!AA963:AD968),NA(), 'AMD RATA Form'!AA963:AD968)</f>
        <v>#N/A</v>
      </c>
      <c r="X284" s="129" t="e">
        <v>#N/A</v>
      </c>
      <c r="Y284" s="129" t="str">
        <v>&lt;Choose One&gt;</v>
      </c>
      <c r="Z284" s="129" t="e">
        <v>#N/A</v>
      </c>
    </row>
    <row r="285" spans="1:26" x14ac:dyDescent="0.25">
      <c r="A285">
        <v>48</v>
      </c>
      <c r="B285">
        <v>2</v>
      </c>
      <c r="C285" t="str">
        <v>&lt;Choose One&gt;</v>
      </c>
      <c r="D285" t="str">
        <v>&lt;Choose One&gt;</v>
      </c>
      <c r="E285" t="str">
        <v>&lt;Choose One&gt;</v>
      </c>
      <c r="F285" t="e">
        <v>#N/A</v>
      </c>
      <c r="G285" t="e">
        <v>#N/A</v>
      </c>
      <c r="H285" t="e">
        <v>#N/A</v>
      </c>
      <c r="I285" t="e">
        <v>#N/A</v>
      </c>
      <c r="J285" t="e">
        <v>#N/A</v>
      </c>
      <c r="K285" s="92" t="e">
        <v>#N/A</v>
      </c>
      <c r="L285" s="92" t="e">
        <v>#N/A</v>
      </c>
      <c r="M285" s="92" t="e">
        <v>#N/A</v>
      </c>
      <c r="N285" s="92" t="e">
        <v>#N/A</v>
      </c>
      <c r="O285" t="str">
        <v>&lt;Choose One&gt;</v>
      </c>
      <c r="P285" t="str">
        <v>&lt;Choose One&gt;</v>
      </c>
      <c r="Q285" t="e">
        <v>#N/A</v>
      </c>
      <c r="R285" t="str">
        <v>&lt;Choose One&gt;</v>
      </c>
      <c r="S285" t="e">
        <v>#N/A</v>
      </c>
      <c r="T285" t="str">
        <v>&lt;Choose One&gt;</v>
      </c>
      <c r="U285" t="str">
        <v>&lt;Choose One&gt;</v>
      </c>
      <c r="V285" t="str">
        <v>&lt;Choose One&gt;</v>
      </c>
      <c r="W285" s="129" t="e">
        <v>#N/A</v>
      </c>
      <c r="X285" s="129" t="e">
        <v>#N/A</v>
      </c>
      <c r="Y285" s="129" t="str">
        <v>&lt;Choose One&gt;</v>
      </c>
      <c r="Z285" s="129" t="e">
        <v>#N/A</v>
      </c>
    </row>
    <row r="286" spans="1:26" x14ac:dyDescent="0.25">
      <c r="A286">
        <v>48</v>
      </c>
      <c r="B286">
        <v>3</v>
      </c>
      <c r="C286" t="str">
        <v>&lt;Choose One&gt;</v>
      </c>
      <c r="D286" t="str">
        <v>&lt;Choose One&gt;</v>
      </c>
      <c r="E286" t="str">
        <v>&lt;Choose One&gt;</v>
      </c>
      <c r="F286" t="e">
        <v>#N/A</v>
      </c>
      <c r="G286" t="e">
        <v>#N/A</v>
      </c>
      <c r="H286" t="e">
        <v>#N/A</v>
      </c>
      <c r="I286" t="e">
        <v>#N/A</v>
      </c>
      <c r="J286" t="e">
        <v>#N/A</v>
      </c>
      <c r="K286" s="92" t="e">
        <v>#N/A</v>
      </c>
      <c r="L286" s="92" t="e">
        <v>#N/A</v>
      </c>
      <c r="M286" s="92" t="e">
        <v>#N/A</v>
      </c>
      <c r="N286" s="92" t="e">
        <v>#N/A</v>
      </c>
      <c r="O286" t="str">
        <v>&lt;Choose One&gt;</v>
      </c>
      <c r="P286" t="str">
        <v>&lt;Choose One&gt;</v>
      </c>
      <c r="Q286" t="e">
        <v>#N/A</v>
      </c>
      <c r="R286" t="str">
        <v>&lt;Choose One&gt;</v>
      </c>
      <c r="S286" t="e">
        <v>#N/A</v>
      </c>
      <c r="T286" t="str">
        <v>&lt;Choose One&gt;</v>
      </c>
      <c r="U286" t="str">
        <v>&lt;Choose One&gt;</v>
      </c>
      <c r="V286" t="str">
        <v>&lt;Choose One&gt;</v>
      </c>
      <c r="W286" s="129" t="e">
        <v>#N/A</v>
      </c>
      <c r="X286" s="129" t="e">
        <v>#N/A</v>
      </c>
      <c r="Y286" s="129" t="str">
        <v>&lt;Choose One&gt;</v>
      </c>
      <c r="Z286" s="129" t="e">
        <v>#N/A</v>
      </c>
    </row>
    <row r="287" spans="1:26" x14ac:dyDescent="0.25">
      <c r="A287">
        <v>48</v>
      </c>
      <c r="B287">
        <v>4</v>
      </c>
      <c r="C287" t="str">
        <v>&lt;Choose One&gt;</v>
      </c>
      <c r="D287" t="str">
        <v>&lt;Choose One&gt;</v>
      </c>
      <c r="E287" t="str">
        <v>&lt;Choose One&gt;</v>
      </c>
      <c r="F287" t="e">
        <v>#N/A</v>
      </c>
      <c r="G287" t="e">
        <v>#N/A</v>
      </c>
      <c r="H287" t="e">
        <v>#N/A</v>
      </c>
      <c r="I287" t="e">
        <v>#N/A</v>
      </c>
      <c r="J287" t="e">
        <v>#N/A</v>
      </c>
      <c r="K287" s="92" t="e">
        <v>#N/A</v>
      </c>
      <c r="L287" s="92" t="e">
        <v>#N/A</v>
      </c>
      <c r="M287" s="92" t="e">
        <v>#N/A</v>
      </c>
      <c r="N287" s="92" t="e">
        <v>#N/A</v>
      </c>
      <c r="O287" t="str">
        <v>&lt;Choose One&gt;</v>
      </c>
      <c r="P287" t="str">
        <v>&lt;Choose One&gt;</v>
      </c>
      <c r="Q287" t="e">
        <v>#N/A</v>
      </c>
      <c r="R287" t="str">
        <v>&lt;Choose One&gt;</v>
      </c>
      <c r="S287" t="e">
        <v>#N/A</v>
      </c>
      <c r="T287" t="str">
        <v>&lt;Choose One&gt;</v>
      </c>
      <c r="U287" t="str">
        <v>&lt;Choose One&gt;</v>
      </c>
      <c r="V287" t="str">
        <v>&lt;Choose One&gt;</v>
      </c>
      <c r="W287" s="129" t="e">
        <v>#N/A</v>
      </c>
      <c r="X287" s="129" t="e">
        <v>#N/A</v>
      </c>
      <c r="Y287" s="129" t="str">
        <v>&lt;Choose One&gt;</v>
      </c>
      <c r="Z287" s="129" t="e">
        <v>#N/A</v>
      </c>
    </row>
    <row r="288" spans="1:26" x14ac:dyDescent="0.25">
      <c r="A288">
        <v>48</v>
      </c>
      <c r="B288">
        <v>5</v>
      </c>
      <c r="C288" t="str">
        <v>&lt;Choose One&gt;</v>
      </c>
      <c r="D288" t="str">
        <v>&lt;Choose One&gt;</v>
      </c>
      <c r="E288" t="str">
        <v>&lt;Choose One&gt;</v>
      </c>
      <c r="F288" t="e">
        <v>#N/A</v>
      </c>
      <c r="G288" t="e">
        <v>#N/A</v>
      </c>
      <c r="H288" t="e">
        <v>#N/A</v>
      </c>
      <c r="I288" t="e">
        <v>#N/A</v>
      </c>
      <c r="J288" t="e">
        <v>#N/A</v>
      </c>
      <c r="K288" s="92" t="e">
        <v>#N/A</v>
      </c>
      <c r="L288" s="92" t="e">
        <v>#N/A</v>
      </c>
      <c r="M288" s="92" t="e">
        <v>#N/A</v>
      </c>
      <c r="N288" s="92" t="e">
        <v>#N/A</v>
      </c>
      <c r="O288" t="str">
        <v>&lt;Choose One&gt;</v>
      </c>
      <c r="P288" t="str">
        <v>&lt;Choose One&gt;</v>
      </c>
      <c r="Q288" t="e">
        <v>#N/A</v>
      </c>
      <c r="R288" t="str">
        <v>&lt;Choose One&gt;</v>
      </c>
      <c r="S288" t="e">
        <v>#N/A</v>
      </c>
      <c r="T288" t="str">
        <v>&lt;Choose One&gt;</v>
      </c>
      <c r="U288" t="str">
        <v>&lt;Choose One&gt;</v>
      </c>
      <c r="V288" t="str">
        <v>&lt;Choose One&gt;</v>
      </c>
      <c r="W288" s="129" t="e">
        <v>#N/A</v>
      </c>
      <c r="X288" s="129" t="e">
        <v>#N/A</v>
      </c>
      <c r="Y288" s="129" t="str">
        <v>&lt;Choose One&gt;</v>
      </c>
      <c r="Z288" s="129" t="e">
        <v>#N/A</v>
      </c>
    </row>
    <row r="289" spans="1:26" x14ac:dyDescent="0.25">
      <c r="A289">
        <v>48</v>
      </c>
      <c r="B289">
        <v>6</v>
      </c>
      <c r="C289" t="str">
        <v>&lt;Choose One&gt;</v>
      </c>
      <c r="D289" t="str">
        <v>&lt;Choose One&gt;</v>
      </c>
      <c r="E289" t="str">
        <v>&lt;Choose One&gt;</v>
      </c>
      <c r="F289" t="e">
        <v>#N/A</v>
      </c>
      <c r="G289" t="e">
        <v>#N/A</v>
      </c>
      <c r="H289" t="e">
        <v>#N/A</v>
      </c>
      <c r="I289" t="e">
        <v>#N/A</v>
      </c>
      <c r="J289" t="e">
        <v>#N/A</v>
      </c>
      <c r="K289" s="92" t="e">
        <v>#N/A</v>
      </c>
      <c r="L289" s="92" t="e">
        <v>#N/A</v>
      </c>
      <c r="M289" s="92" t="e">
        <v>#N/A</v>
      </c>
      <c r="N289" s="92" t="e">
        <v>#N/A</v>
      </c>
      <c r="O289" t="str">
        <v>&lt;Choose One&gt;</v>
      </c>
      <c r="P289" t="str">
        <v>&lt;Choose One&gt;</v>
      </c>
      <c r="Q289" t="e">
        <v>#N/A</v>
      </c>
      <c r="R289" t="str">
        <v>&lt;Choose One&gt;</v>
      </c>
      <c r="S289" t="e">
        <v>#N/A</v>
      </c>
      <c r="T289" t="str">
        <v>&lt;Choose One&gt;</v>
      </c>
      <c r="U289" t="str">
        <v>&lt;Choose One&gt;</v>
      </c>
      <c r="V289" t="str">
        <v>&lt;Choose One&gt;</v>
      </c>
      <c r="W289" s="129" t="e">
        <v>#N/A</v>
      </c>
      <c r="X289" s="129" t="e">
        <v>#N/A</v>
      </c>
      <c r="Y289" s="129" t="str">
        <v>&lt;Choose One&gt;</v>
      </c>
      <c r="Z289" s="129" t="e">
        <v>#N/A</v>
      </c>
    </row>
    <row r="290" spans="1:26" x14ac:dyDescent="0.25">
      <c r="A290">
        <v>49</v>
      </c>
      <c r="B290">
        <v>1</v>
      </c>
      <c r="C290" t="str">
        <f t="array" ref="C290:V295">IF(ISBLANK('AMD RATA Form'!A983:T988),NA(), 'AMD RATA Form'!A983:T988)</f>
        <v>&lt;Choose One&gt;</v>
      </c>
      <c r="D290" t="str">
        <v>&lt;Choose One&gt;</v>
      </c>
      <c r="E290" t="str">
        <v>&lt;Choose One&gt;</v>
      </c>
      <c r="F290" t="e">
        <v>#N/A</v>
      </c>
      <c r="G290" t="e">
        <v>#N/A</v>
      </c>
      <c r="H290" t="e">
        <v>#N/A</v>
      </c>
      <c r="I290" t="e">
        <v>#N/A</v>
      </c>
      <c r="J290" t="e">
        <v>#N/A</v>
      </c>
      <c r="K290" s="92" t="e">
        <v>#N/A</v>
      </c>
      <c r="L290" s="92" t="e">
        <v>#N/A</v>
      </c>
      <c r="M290" s="92" t="e">
        <v>#N/A</v>
      </c>
      <c r="N290" s="92" t="e">
        <v>#N/A</v>
      </c>
      <c r="O290" t="str">
        <v>&lt;Choose One&gt;</v>
      </c>
      <c r="P290" t="str">
        <v>&lt;Choose One&gt;</v>
      </c>
      <c r="Q290" t="e">
        <v>#N/A</v>
      </c>
      <c r="R290" t="str">
        <v>&lt;Choose One&gt;</v>
      </c>
      <c r="S290" t="e">
        <v>#N/A</v>
      </c>
      <c r="T290" t="str">
        <v>&lt;Choose One&gt;</v>
      </c>
      <c r="U290" t="str">
        <v>&lt;Choose One&gt;</v>
      </c>
      <c r="V290" t="str">
        <v>&lt;Choose One&gt;</v>
      </c>
      <c r="W290" t="e">
        <f t="array" ref="W290:Z295">IF(ISBLANK('AMD RATA Form'!AA983:AD988),NA(), 'AMD RATA Form'!AA983:AD988)</f>
        <v>#N/A</v>
      </c>
      <c r="X290" t="e">
        <v>#N/A</v>
      </c>
      <c r="Y290" t="str">
        <v>&lt;Choose One&gt;</v>
      </c>
      <c r="Z290" t="e">
        <v>#N/A</v>
      </c>
    </row>
    <row r="291" spans="1:26" x14ac:dyDescent="0.25">
      <c r="A291">
        <v>49</v>
      </c>
      <c r="B291">
        <v>2</v>
      </c>
      <c r="C291" t="str">
        <v>&lt;Choose One&gt;</v>
      </c>
      <c r="D291" t="str">
        <v>&lt;Choose One&gt;</v>
      </c>
      <c r="E291" t="str">
        <v>&lt;Choose One&gt;</v>
      </c>
      <c r="F291" t="e">
        <v>#N/A</v>
      </c>
      <c r="G291" t="e">
        <v>#N/A</v>
      </c>
      <c r="H291" t="e">
        <v>#N/A</v>
      </c>
      <c r="I291" t="e">
        <v>#N/A</v>
      </c>
      <c r="J291" t="e">
        <v>#N/A</v>
      </c>
      <c r="K291" s="92" t="e">
        <v>#N/A</v>
      </c>
      <c r="L291" s="92" t="e">
        <v>#N/A</v>
      </c>
      <c r="M291" s="92" t="e">
        <v>#N/A</v>
      </c>
      <c r="N291" s="92" t="e">
        <v>#N/A</v>
      </c>
      <c r="O291" t="str">
        <v>&lt;Choose One&gt;</v>
      </c>
      <c r="P291" t="str">
        <v>&lt;Choose One&gt;</v>
      </c>
      <c r="Q291" t="e">
        <v>#N/A</v>
      </c>
      <c r="R291" t="str">
        <v>&lt;Choose One&gt;</v>
      </c>
      <c r="S291" t="e">
        <v>#N/A</v>
      </c>
      <c r="T291" t="str">
        <v>&lt;Choose One&gt;</v>
      </c>
      <c r="U291" t="str">
        <v>&lt;Choose One&gt;</v>
      </c>
      <c r="V291" t="str">
        <v>&lt;Choose One&gt;</v>
      </c>
      <c r="W291" t="e">
        <v>#N/A</v>
      </c>
      <c r="X291" t="e">
        <v>#N/A</v>
      </c>
      <c r="Y291" t="str">
        <v>&lt;Choose One&gt;</v>
      </c>
      <c r="Z291" t="e">
        <v>#N/A</v>
      </c>
    </row>
    <row r="292" spans="1:26" x14ac:dyDescent="0.25">
      <c r="A292">
        <v>49</v>
      </c>
      <c r="B292">
        <v>3</v>
      </c>
      <c r="C292" t="str">
        <v>&lt;Choose One&gt;</v>
      </c>
      <c r="D292" t="str">
        <v>&lt;Choose One&gt;</v>
      </c>
      <c r="E292" t="str">
        <v>&lt;Choose One&gt;</v>
      </c>
      <c r="F292" t="e">
        <v>#N/A</v>
      </c>
      <c r="G292" t="e">
        <v>#N/A</v>
      </c>
      <c r="H292" t="e">
        <v>#N/A</v>
      </c>
      <c r="I292" t="e">
        <v>#N/A</v>
      </c>
      <c r="J292" t="e">
        <v>#N/A</v>
      </c>
      <c r="K292" s="92" t="e">
        <v>#N/A</v>
      </c>
      <c r="L292" s="92" t="e">
        <v>#N/A</v>
      </c>
      <c r="M292" s="92" t="e">
        <v>#N/A</v>
      </c>
      <c r="N292" s="92" t="e">
        <v>#N/A</v>
      </c>
      <c r="O292" t="str">
        <v>&lt;Choose One&gt;</v>
      </c>
      <c r="P292" t="str">
        <v>&lt;Choose One&gt;</v>
      </c>
      <c r="Q292" t="e">
        <v>#N/A</v>
      </c>
      <c r="R292" t="str">
        <v>&lt;Choose One&gt;</v>
      </c>
      <c r="S292" t="e">
        <v>#N/A</v>
      </c>
      <c r="T292" t="str">
        <v>&lt;Choose One&gt;</v>
      </c>
      <c r="U292" t="str">
        <v>&lt;Choose One&gt;</v>
      </c>
      <c r="V292" t="str">
        <v>&lt;Choose One&gt;</v>
      </c>
      <c r="W292" t="e">
        <v>#N/A</v>
      </c>
      <c r="X292" t="e">
        <v>#N/A</v>
      </c>
      <c r="Y292" t="str">
        <v>&lt;Choose One&gt;</v>
      </c>
      <c r="Z292" t="e">
        <v>#N/A</v>
      </c>
    </row>
    <row r="293" spans="1:26" x14ac:dyDescent="0.25">
      <c r="A293">
        <v>49</v>
      </c>
      <c r="B293">
        <v>4</v>
      </c>
      <c r="C293" t="str">
        <v>&lt;Choose One&gt;</v>
      </c>
      <c r="D293" t="str">
        <v>&lt;Choose One&gt;</v>
      </c>
      <c r="E293" t="str">
        <v>&lt;Choose One&gt;</v>
      </c>
      <c r="F293" t="e">
        <v>#N/A</v>
      </c>
      <c r="G293" t="e">
        <v>#N/A</v>
      </c>
      <c r="H293" t="e">
        <v>#N/A</v>
      </c>
      <c r="I293" t="e">
        <v>#N/A</v>
      </c>
      <c r="J293" t="e">
        <v>#N/A</v>
      </c>
      <c r="K293" s="92" t="e">
        <v>#N/A</v>
      </c>
      <c r="L293" s="92" t="e">
        <v>#N/A</v>
      </c>
      <c r="M293" s="92" t="e">
        <v>#N/A</v>
      </c>
      <c r="N293" s="92" t="e">
        <v>#N/A</v>
      </c>
      <c r="O293" t="str">
        <v>&lt;Choose One&gt;</v>
      </c>
      <c r="P293" t="str">
        <v>&lt;Choose One&gt;</v>
      </c>
      <c r="Q293" t="e">
        <v>#N/A</v>
      </c>
      <c r="R293" t="str">
        <v>&lt;Choose One&gt;</v>
      </c>
      <c r="S293" t="e">
        <v>#N/A</v>
      </c>
      <c r="T293" t="str">
        <v>&lt;Choose One&gt;</v>
      </c>
      <c r="U293" t="str">
        <v>&lt;Choose One&gt;</v>
      </c>
      <c r="V293" t="str">
        <v>&lt;Choose One&gt;</v>
      </c>
      <c r="W293" t="e">
        <v>#N/A</v>
      </c>
      <c r="X293" t="e">
        <v>#N/A</v>
      </c>
      <c r="Y293" t="str">
        <v>&lt;Choose One&gt;</v>
      </c>
      <c r="Z293" t="e">
        <v>#N/A</v>
      </c>
    </row>
    <row r="294" spans="1:26" x14ac:dyDescent="0.25">
      <c r="A294">
        <v>49</v>
      </c>
      <c r="B294">
        <v>5</v>
      </c>
      <c r="C294" t="str">
        <v>&lt;Choose One&gt;</v>
      </c>
      <c r="D294" t="str">
        <v>&lt;Choose One&gt;</v>
      </c>
      <c r="E294" t="str">
        <v>&lt;Choose One&gt;</v>
      </c>
      <c r="F294" t="e">
        <v>#N/A</v>
      </c>
      <c r="G294" t="e">
        <v>#N/A</v>
      </c>
      <c r="H294" t="e">
        <v>#N/A</v>
      </c>
      <c r="I294" t="e">
        <v>#N/A</v>
      </c>
      <c r="J294" t="e">
        <v>#N/A</v>
      </c>
      <c r="K294" s="92" t="e">
        <v>#N/A</v>
      </c>
      <c r="L294" s="92" t="e">
        <v>#N/A</v>
      </c>
      <c r="M294" s="92" t="e">
        <v>#N/A</v>
      </c>
      <c r="N294" s="92" t="e">
        <v>#N/A</v>
      </c>
      <c r="O294" t="str">
        <v>&lt;Choose One&gt;</v>
      </c>
      <c r="P294" t="str">
        <v>&lt;Choose One&gt;</v>
      </c>
      <c r="Q294" t="e">
        <v>#N/A</v>
      </c>
      <c r="R294" t="str">
        <v>&lt;Choose One&gt;</v>
      </c>
      <c r="S294" t="e">
        <v>#N/A</v>
      </c>
      <c r="T294" t="str">
        <v>&lt;Choose One&gt;</v>
      </c>
      <c r="U294" t="str">
        <v>&lt;Choose One&gt;</v>
      </c>
      <c r="V294" t="str">
        <v>&lt;Choose One&gt;</v>
      </c>
      <c r="W294" t="e">
        <v>#N/A</v>
      </c>
      <c r="X294" t="e">
        <v>#N/A</v>
      </c>
      <c r="Y294" t="str">
        <v>&lt;Choose One&gt;</v>
      </c>
      <c r="Z294" t="e">
        <v>#N/A</v>
      </c>
    </row>
    <row r="295" spans="1:26" x14ac:dyDescent="0.25">
      <c r="A295">
        <v>49</v>
      </c>
      <c r="B295">
        <v>6</v>
      </c>
      <c r="C295" t="str">
        <v>&lt;Choose One&gt;</v>
      </c>
      <c r="D295" t="str">
        <v>&lt;Choose One&gt;</v>
      </c>
      <c r="E295" t="str">
        <v>&lt;Choose One&gt;</v>
      </c>
      <c r="F295" t="e">
        <v>#N/A</v>
      </c>
      <c r="G295" t="e">
        <v>#N/A</v>
      </c>
      <c r="H295" t="e">
        <v>#N/A</v>
      </c>
      <c r="I295" t="e">
        <v>#N/A</v>
      </c>
      <c r="J295" t="e">
        <v>#N/A</v>
      </c>
      <c r="K295" s="92" t="e">
        <v>#N/A</v>
      </c>
      <c r="L295" s="92" t="e">
        <v>#N/A</v>
      </c>
      <c r="M295" s="92" t="e">
        <v>#N/A</v>
      </c>
      <c r="N295" s="92" t="e">
        <v>#N/A</v>
      </c>
      <c r="O295" t="str">
        <v>&lt;Choose One&gt;</v>
      </c>
      <c r="P295" t="str">
        <v>&lt;Choose One&gt;</v>
      </c>
      <c r="Q295" t="e">
        <v>#N/A</v>
      </c>
      <c r="R295" t="str">
        <v>&lt;Choose One&gt;</v>
      </c>
      <c r="S295" t="e">
        <v>#N/A</v>
      </c>
      <c r="T295" t="str">
        <v>&lt;Choose One&gt;</v>
      </c>
      <c r="U295" t="str">
        <v>&lt;Choose One&gt;</v>
      </c>
      <c r="V295" t="str">
        <v>&lt;Choose One&gt;</v>
      </c>
      <c r="W295" t="e">
        <v>#N/A</v>
      </c>
      <c r="X295" t="e">
        <v>#N/A</v>
      </c>
      <c r="Y295" t="str">
        <v>&lt;Choose One&gt;</v>
      </c>
      <c r="Z295" t="e">
        <v>#N/A</v>
      </c>
    </row>
    <row r="296" spans="1:26" x14ac:dyDescent="0.25">
      <c r="A296">
        <v>50</v>
      </c>
      <c r="B296">
        <v>1</v>
      </c>
      <c r="C296" t="str">
        <f t="array" ref="C296:V301">IF(ISBLANK('AMD RATA Form'!A1003:T1008),NA(),'AMD RATA Form'!A1003:T1008)</f>
        <v>&lt;Choose One&gt;</v>
      </c>
      <c r="D296" t="str">
        <v>&lt;Choose One&gt;</v>
      </c>
      <c r="E296" t="str">
        <v>&lt;Choose One&gt;</v>
      </c>
      <c r="F296" t="e">
        <v>#N/A</v>
      </c>
      <c r="G296" t="e">
        <v>#N/A</v>
      </c>
      <c r="H296" t="e">
        <v>#N/A</v>
      </c>
      <c r="I296" t="e">
        <v>#N/A</v>
      </c>
      <c r="J296" t="e">
        <v>#N/A</v>
      </c>
      <c r="K296" s="92" t="e">
        <v>#N/A</v>
      </c>
      <c r="L296" s="92" t="e">
        <v>#N/A</v>
      </c>
      <c r="M296" s="92" t="e">
        <v>#N/A</v>
      </c>
      <c r="N296" s="92" t="e">
        <v>#N/A</v>
      </c>
      <c r="O296" t="str">
        <v>&lt;Choose One&gt;</v>
      </c>
      <c r="P296" t="str">
        <v>&lt;Choose One&gt;</v>
      </c>
      <c r="Q296" t="e">
        <v>#N/A</v>
      </c>
      <c r="R296" t="str">
        <v>&lt;Choose One&gt;</v>
      </c>
      <c r="S296" t="e">
        <v>#N/A</v>
      </c>
      <c r="T296" t="str">
        <v>&lt;Choose One&gt;</v>
      </c>
      <c r="U296" t="str">
        <v>&lt;Choose One&gt;</v>
      </c>
      <c r="V296" t="str">
        <v>&lt;Choose One&gt;</v>
      </c>
      <c r="W296" t="e">
        <f t="array" ref="W296:Z301">IF(ISBLANK('AMD RATA Form'!AA1003:AD1008),NA(),'AMD RATA Form'!AA1003:AD1008)</f>
        <v>#N/A</v>
      </c>
      <c r="X296" t="e">
        <v>#N/A</v>
      </c>
      <c r="Y296" t="str">
        <v>&lt;Choose One&gt;</v>
      </c>
      <c r="Z296" t="e">
        <v>#N/A</v>
      </c>
    </row>
    <row r="297" spans="1:26" x14ac:dyDescent="0.25">
      <c r="A297">
        <v>50</v>
      </c>
      <c r="B297">
        <v>2</v>
      </c>
      <c r="C297" t="str">
        <v>&lt;Choose One&gt;</v>
      </c>
      <c r="D297" t="str">
        <v>&lt;Choose One&gt;</v>
      </c>
      <c r="E297" t="str">
        <v>&lt;Choose One&gt;</v>
      </c>
      <c r="F297" t="e">
        <v>#N/A</v>
      </c>
      <c r="G297" t="e">
        <v>#N/A</v>
      </c>
      <c r="H297" t="e">
        <v>#N/A</v>
      </c>
      <c r="I297" t="e">
        <v>#N/A</v>
      </c>
      <c r="J297" t="e">
        <v>#N/A</v>
      </c>
      <c r="K297" s="92" t="e">
        <v>#N/A</v>
      </c>
      <c r="L297" s="92" t="e">
        <v>#N/A</v>
      </c>
      <c r="M297" s="92" t="e">
        <v>#N/A</v>
      </c>
      <c r="N297" s="92" t="e">
        <v>#N/A</v>
      </c>
      <c r="O297" t="str">
        <v>&lt;Choose One&gt;</v>
      </c>
      <c r="P297" t="str">
        <v>&lt;Choose One&gt;</v>
      </c>
      <c r="Q297" t="e">
        <v>#N/A</v>
      </c>
      <c r="R297" t="str">
        <v>&lt;Choose One&gt;</v>
      </c>
      <c r="S297" t="e">
        <v>#N/A</v>
      </c>
      <c r="T297" t="str">
        <v>&lt;Choose One&gt;</v>
      </c>
      <c r="U297" t="str">
        <v>&lt;Choose One&gt;</v>
      </c>
      <c r="V297" t="str">
        <v>&lt;Choose One&gt;</v>
      </c>
      <c r="W297" t="e">
        <v>#N/A</v>
      </c>
      <c r="X297" t="e">
        <v>#N/A</v>
      </c>
      <c r="Y297" t="str">
        <v>&lt;Choose One&gt;</v>
      </c>
      <c r="Z297" t="e">
        <v>#N/A</v>
      </c>
    </row>
    <row r="298" spans="1:26" x14ac:dyDescent="0.25">
      <c r="A298">
        <v>50</v>
      </c>
      <c r="B298">
        <v>3</v>
      </c>
      <c r="C298" t="str">
        <v>&lt;Choose One&gt;</v>
      </c>
      <c r="D298" t="str">
        <v>&lt;Choose One&gt;</v>
      </c>
      <c r="E298" t="str">
        <v>&lt;Choose One&gt;</v>
      </c>
      <c r="F298" t="e">
        <v>#N/A</v>
      </c>
      <c r="G298" t="e">
        <v>#N/A</v>
      </c>
      <c r="H298" t="e">
        <v>#N/A</v>
      </c>
      <c r="I298" t="e">
        <v>#N/A</v>
      </c>
      <c r="J298" t="e">
        <v>#N/A</v>
      </c>
      <c r="K298" s="92" t="e">
        <v>#N/A</v>
      </c>
      <c r="L298" s="92" t="e">
        <v>#N/A</v>
      </c>
      <c r="M298" s="92" t="e">
        <v>#N/A</v>
      </c>
      <c r="N298" s="92" t="e">
        <v>#N/A</v>
      </c>
      <c r="O298" t="str">
        <v>&lt;Choose One&gt;</v>
      </c>
      <c r="P298" t="str">
        <v>&lt;Choose One&gt;</v>
      </c>
      <c r="Q298" t="e">
        <v>#N/A</v>
      </c>
      <c r="R298" t="str">
        <v>&lt;Choose One&gt;</v>
      </c>
      <c r="S298" t="e">
        <v>#N/A</v>
      </c>
      <c r="T298" t="str">
        <v>&lt;Choose One&gt;</v>
      </c>
      <c r="U298" t="str">
        <v>&lt;Choose One&gt;</v>
      </c>
      <c r="V298" t="str">
        <v>&lt;Choose One&gt;</v>
      </c>
      <c r="W298" t="e">
        <v>#N/A</v>
      </c>
      <c r="X298" t="e">
        <v>#N/A</v>
      </c>
      <c r="Y298" t="str">
        <v>&lt;Choose One&gt;</v>
      </c>
      <c r="Z298" t="e">
        <v>#N/A</v>
      </c>
    </row>
    <row r="299" spans="1:26" x14ac:dyDescent="0.25">
      <c r="A299">
        <v>50</v>
      </c>
      <c r="B299">
        <v>4</v>
      </c>
      <c r="C299" t="str">
        <v>&lt;Choose One&gt;</v>
      </c>
      <c r="D299" t="str">
        <v>&lt;Choose One&gt;</v>
      </c>
      <c r="E299" t="str">
        <v>&lt;Choose One&gt;</v>
      </c>
      <c r="F299" t="e">
        <v>#N/A</v>
      </c>
      <c r="G299" t="e">
        <v>#N/A</v>
      </c>
      <c r="H299" t="e">
        <v>#N/A</v>
      </c>
      <c r="I299" t="e">
        <v>#N/A</v>
      </c>
      <c r="J299" t="e">
        <v>#N/A</v>
      </c>
      <c r="K299" s="92" t="e">
        <v>#N/A</v>
      </c>
      <c r="L299" s="92" t="e">
        <v>#N/A</v>
      </c>
      <c r="M299" s="92" t="e">
        <v>#N/A</v>
      </c>
      <c r="N299" s="92" t="e">
        <v>#N/A</v>
      </c>
      <c r="O299" t="str">
        <v>&lt;Choose One&gt;</v>
      </c>
      <c r="P299" t="str">
        <v>&lt;Choose One&gt;</v>
      </c>
      <c r="Q299" t="e">
        <v>#N/A</v>
      </c>
      <c r="R299" t="str">
        <v>&lt;Choose One&gt;</v>
      </c>
      <c r="S299" t="e">
        <v>#N/A</v>
      </c>
      <c r="T299" t="str">
        <v>&lt;Choose One&gt;</v>
      </c>
      <c r="U299" t="str">
        <v>&lt;Choose One&gt;</v>
      </c>
      <c r="V299" t="str">
        <v>&lt;Choose One&gt;</v>
      </c>
      <c r="W299" t="e">
        <v>#N/A</v>
      </c>
      <c r="X299" t="e">
        <v>#N/A</v>
      </c>
      <c r="Y299" t="str">
        <v>&lt;Choose One&gt;</v>
      </c>
      <c r="Z299" t="e">
        <v>#N/A</v>
      </c>
    </row>
    <row r="300" spans="1:26" x14ac:dyDescent="0.25">
      <c r="A300">
        <v>50</v>
      </c>
      <c r="B300">
        <v>5</v>
      </c>
      <c r="C300" t="str">
        <v>&lt;Choose One&gt;</v>
      </c>
      <c r="D300" t="str">
        <v>&lt;Choose One&gt;</v>
      </c>
      <c r="E300" t="str">
        <v>&lt;Choose One&gt;</v>
      </c>
      <c r="F300" t="e">
        <v>#N/A</v>
      </c>
      <c r="G300" t="e">
        <v>#N/A</v>
      </c>
      <c r="H300" t="e">
        <v>#N/A</v>
      </c>
      <c r="I300" t="e">
        <v>#N/A</v>
      </c>
      <c r="J300" t="e">
        <v>#N/A</v>
      </c>
      <c r="K300" s="92" t="e">
        <v>#N/A</v>
      </c>
      <c r="L300" s="92" t="e">
        <v>#N/A</v>
      </c>
      <c r="M300" s="92" t="e">
        <v>#N/A</v>
      </c>
      <c r="N300" s="92" t="e">
        <v>#N/A</v>
      </c>
      <c r="O300" t="str">
        <v>&lt;Choose One&gt;</v>
      </c>
      <c r="P300" t="str">
        <v>&lt;Choose One&gt;</v>
      </c>
      <c r="Q300" t="e">
        <v>#N/A</v>
      </c>
      <c r="R300" t="str">
        <v>&lt;Choose One&gt;</v>
      </c>
      <c r="S300" t="e">
        <v>#N/A</v>
      </c>
      <c r="T300" t="str">
        <v>&lt;Choose One&gt;</v>
      </c>
      <c r="U300" t="str">
        <v>&lt;Choose One&gt;</v>
      </c>
      <c r="V300" t="str">
        <v>&lt;Choose One&gt;</v>
      </c>
      <c r="W300" t="e">
        <v>#N/A</v>
      </c>
      <c r="X300" t="e">
        <v>#N/A</v>
      </c>
      <c r="Y300" t="str">
        <v>&lt;Choose One&gt;</v>
      </c>
      <c r="Z300" t="e">
        <v>#N/A</v>
      </c>
    </row>
    <row r="301" spans="1:26" x14ac:dyDescent="0.25">
      <c r="A301">
        <v>50</v>
      </c>
      <c r="B301">
        <v>6</v>
      </c>
      <c r="C301" t="str">
        <v>&lt;Choose One&gt;</v>
      </c>
      <c r="D301" t="str">
        <v>&lt;Choose One&gt;</v>
      </c>
      <c r="E301" t="str">
        <v>&lt;Choose One&gt;</v>
      </c>
      <c r="F301" t="e">
        <v>#N/A</v>
      </c>
      <c r="G301" t="e">
        <v>#N/A</v>
      </c>
      <c r="H301" t="e">
        <v>#N/A</v>
      </c>
      <c r="I301" t="e">
        <v>#N/A</v>
      </c>
      <c r="J301" t="e">
        <v>#N/A</v>
      </c>
      <c r="K301" s="92" t="e">
        <v>#N/A</v>
      </c>
      <c r="L301" s="92" t="e">
        <v>#N/A</v>
      </c>
      <c r="M301" s="92" t="e">
        <v>#N/A</v>
      </c>
      <c r="N301" s="92" t="e">
        <v>#N/A</v>
      </c>
      <c r="O301" t="str">
        <v>&lt;Choose One&gt;</v>
      </c>
      <c r="P301" t="str">
        <v>&lt;Choose One&gt;</v>
      </c>
      <c r="Q301" t="e">
        <v>#N/A</v>
      </c>
      <c r="R301" t="str">
        <v>&lt;Choose One&gt;</v>
      </c>
      <c r="S301" t="e">
        <v>#N/A</v>
      </c>
      <c r="T301" t="str">
        <v>&lt;Choose One&gt;</v>
      </c>
      <c r="U301" t="str">
        <v>&lt;Choose One&gt;</v>
      </c>
      <c r="V301" t="str">
        <v>&lt;Choose One&gt;</v>
      </c>
      <c r="W301" t="e">
        <v>#N/A</v>
      </c>
      <c r="X301" t="e">
        <v>#N/A</v>
      </c>
      <c r="Y301" t="str">
        <v>&lt;Choose One&gt;</v>
      </c>
      <c r="Z301" t="e">
        <v>#N/A</v>
      </c>
    </row>
  </sheetData>
  <pageMargins left="0.7" right="0.7" top="0.75" bottom="0.75" header="0.3" footer="0.3"/>
  <pageSetup orientation="portrait" r:id="rId1"/>
  <headerFooter>
    <oddFooter>&amp;L&amp;1#&amp;"Calibri"&amp;11&amp;K000000Classification: 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E901"/>
  <sheetViews>
    <sheetView zoomScale="55" zoomScaleNormal="55" workbookViewId="0">
      <selection activeCell="I15" sqref="I15"/>
    </sheetView>
  </sheetViews>
  <sheetFormatPr defaultRowHeight="15" x14ac:dyDescent="0.25"/>
  <cols>
    <col min="1" max="1" width="14.42578125" bestFit="1" customWidth="1"/>
    <col min="2" max="2" width="17.85546875" bestFit="1" customWidth="1"/>
    <col min="3" max="3" width="12.42578125" bestFit="1" customWidth="1"/>
    <col min="4" max="4" width="19.85546875" customWidth="1"/>
    <col min="5" max="5" width="13.5703125" customWidth="1"/>
    <col min="6" max="6" width="28.42578125" customWidth="1"/>
    <col min="10" max="10" width="17.85546875" bestFit="1" customWidth="1"/>
  </cols>
  <sheetData>
    <row r="1" spans="1:5" x14ac:dyDescent="0.25">
      <c r="A1" t="s">
        <v>270</v>
      </c>
      <c r="B1" t="s">
        <v>280</v>
      </c>
      <c r="C1" t="s">
        <v>300</v>
      </c>
      <c r="D1" t="s">
        <v>298</v>
      </c>
      <c r="E1" t="s">
        <v>299</v>
      </c>
    </row>
    <row r="2" spans="1:5" x14ac:dyDescent="0.25">
      <c r="A2">
        <v>1</v>
      </c>
      <c r="B2">
        <v>1</v>
      </c>
      <c r="C2">
        <v>1</v>
      </c>
      <c r="D2" t="e">
        <f>IF(ISBLANK( 'AMD RATA Form'!U$23:U$23),NA(),   'AMD RATA Form'!U$23:U$23)</f>
        <v>#N/A</v>
      </c>
      <c r="E2" t="e">
        <f>IF(ISBLANK( 'AMD RATA Form'!V$23:V$23),NA(),   'AMD RATA Form'!V$23:V$23)</f>
        <v>#N/A</v>
      </c>
    </row>
    <row r="3" spans="1:5" x14ac:dyDescent="0.25">
      <c r="A3">
        <v>1</v>
      </c>
      <c r="B3">
        <v>1</v>
      </c>
      <c r="C3">
        <v>2</v>
      </c>
      <c r="D3" t="e">
        <f>IF(ISBLANK( 'AMD RATA Form'!W$23:W$23),NA(),   'AMD RATA Form'!W$23:W$23)</f>
        <v>#N/A</v>
      </c>
      <c r="E3" t="e">
        <f>IF(ISBLANK( 'AMD RATA Form'!X$23:X$23),NA(),   'AMD RATA Form'!X$23:X$23)</f>
        <v>#N/A</v>
      </c>
    </row>
    <row r="4" spans="1:5" x14ac:dyDescent="0.25">
      <c r="A4">
        <v>1</v>
      </c>
      <c r="B4">
        <v>1</v>
      </c>
      <c r="C4">
        <v>3</v>
      </c>
      <c r="D4" t="e">
        <f>IF(ISBLANK( 'AMD RATA Form'!Y$23:Y$23),NA(),   'AMD RATA Form'!Y$23:Y$23)</f>
        <v>#N/A</v>
      </c>
      <c r="E4" t="e">
        <f>IF(ISBLANK( 'AMD RATA Form'!Z$23:Z$23),NA(),   'AMD RATA Form'!Z$23:Z$23)</f>
        <v>#N/A</v>
      </c>
    </row>
    <row r="5" spans="1:5" x14ac:dyDescent="0.25">
      <c r="A5">
        <v>1</v>
      </c>
      <c r="B5">
        <v>2</v>
      </c>
      <c r="C5">
        <v>1</v>
      </c>
      <c r="D5" t="e">
        <f>IF(ISBLANK( 'AMD RATA Form'!U$24:U$24),NA(),   'AMD RATA Form'!U$24:U$24)</f>
        <v>#N/A</v>
      </c>
      <c r="E5" t="e">
        <f>IF(ISBLANK( 'AMD RATA Form'!V$24:V$24),NA(),   'AMD RATA Form'!V$24:V$24)</f>
        <v>#N/A</v>
      </c>
    </row>
    <row r="6" spans="1:5" x14ac:dyDescent="0.25">
      <c r="A6">
        <v>1</v>
      </c>
      <c r="B6">
        <v>2</v>
      </c>
      <c r="C6">
        <v>2</v>
      </c>
      <c r="D6" t="e">
        <f>IF(ISBLANK( 'AMD RATA Form'!W$24:W$24),NA(),   'AMD RATA Form'!W$24:W$24)</f>
        <v>#N/A</v>
      </c>
      <c r="E6" t="e">
        <f>IF(ISBLANK( 'AMD RATA Form'!X$24:X$24),NA(),   'AMD RATA Form'!X$24:X$24)</f>
        <v>#N/A</v>
      </c>
    </row>
    <row r="7" spans="1:5" x14ac:dyDescent="0.25">
      <c r="A7">
        <v>1</v>
      </c>
      <c r="B7">
        <v>2</v>
      </c>
      <c r="C7">
        <v>3</v>
      </c>
      <c r="D7" t="e">
        <f>IF(ISBLANK( 'AMD RATA Form'!Y$24:Y$24),NA(),   'AMD RATA Form'!Y$24:Y$24)</f>
        <v>#N/A</v>
      </c>
      <c r="E7" t="e">
        <f>IF(ISBLANK( 'AMD RATA Form'!Z$24:Z$24),NA(),   'AMD RATA Form'!Z$24:Z$24)</f>
        <v>#N/A</v>
      </c>
    </row>
    <row r="8" spans="1:5" x14ac:dyDescent="0.25">
      <c r="A8">
        <v>1</v>
      </c>
      <c r="B8">
        <v>3</v>
      </c>
      <c r="C8">
        <v>1</v>
      </c>
      <c r="D8" t="e">
        <f>IF(ISBLANK( 'AMD RATA Form'!U$25:U$25),NA(),   'AMD RATA Form'!U$25:U$25)</f>
        <v>#N/A</v>
      </c>
      <c r="E8" t="e">
        <f>IF(ISBLANK( 'AMD RATA Form'!V$25:V$25),NA(),   'AMD RATA Form'!V$25:V$25)</f>
        <v>#N/A</v>
      </c>
    </row>
    <row r="9" spans="1:5" x14ac:dyDescent="0.25">
      <c r="A9">
        <v>1</v>
      </c>
      <c r="B9">
        <v>3</v>
      </c>
      <c r="C9">
        <v>2</v>
      </c>
      <c r="D9" t="e">
        <f>IF(ISBLANK( 'AMD RATA Form'!W$25:W$25),NA(),   'AMD RATA Form'!W$25:W$25)</f>
        <v>#N/A</v>
      </c>
      <c r="E9" t="e">
        <f>IF(ISBLANK( 'AMD RATA Form'!X$25:X$25),NA(),   'AMD RATA Form'!X$25:X$25)</f>
        <v>#N/A</v>
      </c>
    </row>
    <row r="10" spans="1:5" x14ac:dyDescent="0.25">
      <c r="A10">
        <v>1</v>
      </c>
      <c r="B10">
        <v>3</v>
      </c>
      <c r="C10">
        <v>3</v>
      </c>
      <c r="D10" t="e">
        <f>IF(ISBLANK( 'AMD RATA Form'!Y$25:Y$25),NA(),   'AMD RATA Form'!Y$25:Y$25)</f>
        <v>#N/A</v>
      </c>
      <c r="E10" t="e">
        <f>IF(ISBLANK( 'AMD RATA Form'!Z$25:Z$25),NA(),   'AMD RATA Form'!Z$25:Z$25)</f>
        <v>#N/A</v>
      </c>
    </row>
    <row r="11" spans="1:5" x14ac:dyDescent="0.25">
      <c r="A11">
        <v>1</v>
      </c>
      <c r="B11">
        <v>4</v>
      </c>
      <c r="C11">
        <v>1</v>
      </c>
      <c r="D11" t="e">
        <f>IF(ISBLANK( 'AMD RATA Form'!U$26:U$26),NA(),   'AMD RATA Form'!U$26:U$26)</f>
        <v>#N/A</v>
      </c>
      <c r="E11" t="e">
        <f>IF(ISBLANK( 'AMD RATA Form'!V$26:V$26),NA(),   'AMD RATA Form'!V$26:V$26)</f>
        <v>#N/A</v>
      </c>
    </row>
    <row r="12" spans="1:5" x14ac:dyDescent="0.25">
      <c r="A12">
        <v>1</v>
      </c>
      <c r="B12">
        <v>4</v>
      </c>
      <c r="C12">
        <v>2</v>
      </c>
      <c r="D12" t="e">
        <f>IF(ISBLANK( 'AMD RATA Form'!W$26:W$26),NA(),   'AMD RATA Form'!W$26:W$26)</f>
        <v>#N/A</v>
      </c>
      <c r="E12" t="e">
        <f>IF(ISBLANK( 'AMD RATA Form'!X$26:X$26),NA(),   'AMD RATA Form'!X$26:X$26)</f>
        <v>#N/A</v>
      </c>
    </row>
    <row r="13" spans="1:5" x14ac:dyDescent="0.25">
      <c r="A13">
        <v>1</v>
      </c>
      <c r="B13">
        <v>4</v>
      </c>
      <c r="C13">
        <v>3</v>
      </c>
      <c r="D13" t="e">
        <f>IF(ISBLANK( 'AMD RATA Form'!Y$26:Y$26),NA(),   'AMD RATA Form'!Y$26:Y$26)</f>
        <v>#N/A</v>
      </c>
      <c r="E13" t="e">
        <f>IF(ISBLANK( 'AMD RATA Form'!Z$26:Z$26),NA(),   'AMD RATA Form'!Z$26:Z$26)</f>
        <v>#N/A</v>
      </c>
    </row>
    <row r="14" spans="1:5" x14ac:dyDescent="0.25">
      <c r="A14">
        <v>1</v>
      </c>
      <c r="B14">
        <v>5</v>
      </c>
      <c r="C14">
        <v>1</v>
      </c>
      <c r="D14" t="e">
        <f>IF(ISBLANK( 'AMD RATA Form'!U$27:U$27),NA(),   'AMD RATA Form'!U$27:U$27)</f>
        <v>#N/A</v>
      </c>
      <c r="E14" t="e">
        <f>IF(ISBLANK( 'AMD RATA Form'!V$27:V$27),NA(),   'AMD RATA Form'!V$27:V$27)</f>
        <v>#N/A</v>
      </c>
    </row>
    <row r="15" spans="1:5" x14ac:dyDescent="0.25">
      <c r="A15">
        <v>1</v>
      </c>
      <c r="B15">
        <v>5</v>
      </c>
      <c r="C15">
        <v>2</v>
      </c>
      <c r="D15" t="e">
        <f>IF(ISBLANK( 'AMD RATA Form'!W$27:W$27),NA(),   'AMD RATA Form'!W$27:W$27)</f>
        <v>#N/A</v>
      </c>
      <c r="E15" t="e">
        <f>IF(ISBLANK( 'AMD RATA Form'!X$27:X$27),NA(),   'AMD RATA Form'!X$27:X$27)</f>
        <v>#N/A</v>
      </c>
    </row>
    <row r="16" spans="1:5" x14ac:dyDescent="0.25">
      <c r="A16">
        <v>1</v>
      </c>
      <c r="B16">
        <v>5</v>
      </c>
      <c r="C16">
        <v>3</v>
      </c>
      <c r="D16" t="e">
        <f>IF(ISBLANK( 'AMD RATA Form'!Y$27:Y$27),NA(),   'AMD RATA Form'!Y$27:Y$27)</f>
        <v>#N/A</v>
      </c>
      <c r="E16" t="e">
        <f>IF(ISBLANK( 'AMD RATA Form'!Z$27:Z$27),NA(),   'AMD RATA Form'!Z$27:Z$27)</f>
        <v>#N/A</v>
      </c>
    </row>
    <row r="17" spans="1:5" x14ac:dyDescent="0.25">
      <c r="A17">
        <v>1</v>
      </c>
      <c r="B17">
        <v>6</v>
      </c>
      <c r="C17">
        <v>1</v>
      </c>
      <c r="D17" t="e">
        <f>IF(ISBLANK( 'AMD RATA Form'!U$28:U$28),NA(),   'AMD RATA Form'!U$28:U$28)</f>
        <v>#N/A</v>
      </c>
      <c r="E17" t="e">
        <f>IF(ISBLANK( 'AMD RATA Form'!V$28:V$28),NA(),   'AMD RATA Form'!V$28:V$28)</f>
        <v>#N/A</v>
      </c>
    </row>
    <row r="18" spans="1:5" x14ac:dyDescent="0.25">
      <c r="A18">
        <v>1</v>
      </c>
      <c r="B18">
        <v>6</v>
      </c>
      <c r="C18">
        <v>2</v>
      </c>
      <c r="D18" t="e">
        <f>IF(ISBLANK( 'AMD RATA Form'!W$28:W$28),NA(),   'AMD RATA Form'!W$28:W$28)</f>
        <v>#N/A</v>
      </c>
      <c r="E18" t="e">
        <f>IF(ISBLANK( 'AMD RATA Form'!X$28:X$28),NA(),   'AMD RATA Form'!X$28:X$28)</f>
        <v>#N/A</v>
      </c>
    </row>
    <row r="19" spans="1:5" x14ac:dyDescent="0.25">
      <c r="A19">
        <v>1</v>
      </c>
      <c r="B19">
        <v>6</v>
      </c>
      <c r="C19">
        <v>3</v>
      </c>
      <c r="D19" t="e">
        <f>IF(ISBLANK( 'AMD RATA Form'!Y$28:Y$28),NA(),   'AMD RATA Form'!Y$28:Y$28)</f>
        <v>#N/A</v>
      </c>
      <c r="E19" t="e">
        <f>IF(ISBLANK( 'AMD RATA Form'!Z$28:Z$28),NA(),   'AMD RATA Form'!Z$28:Z$28)</f>
        <v>#N/A</v>
      </c>
    </row>
    <row r="20" spans="1:5" x14ac:dyDescent="0.25">
      <c r="A20">
        <v>2</v>
      </c>
      <c r="B20">
        <v>1</v>
      </c>
      <c r="C20">
        <v>1</v>
      </c>
      <c r="D20" t="e">
        <f>IF(ISBLANK( 'AMD RATA Form'!U$43:U$43),NA(),   'AMD RATA Form'!U$43:U$43)</f>
        <v>#N/A</v>
      </c>
      <c r="E20" t="e">
        <f>IF(ISBLANK( 'AMD RATA Form'!V$43:V$43),NA(),   'AMD RATA Form'!V$43:V$43)</f>
        <v>#N/A</v>
      </c>
    </row>
    <row r="21" spans="1:5" x14ac:dyDescent="0.25">
      <c r="A21">
        <v>2</v>
      </c>
      <c r="B21">
        <v>1</v>
      </c>
      <c r="C21">
        <v>2</v>
      </c>
      <c r="D21" t="e">
        <f>IF(ISBLANK( 'AMD RATA Form'!W$43:W$43),NA(),   'AMD RATA Form'!W$43:W$43)</f>
        <v>#N/A</v>
      </c>
      <c r="E21" t="e">
        <f>IF(ISBLANK( 'AMD RATA Form'!X$43:X$43),NA(),   'AMD RATA Form'!X$43:X$43)</f>
        <v>#N/A</v>
      </c>
    </row>
    <row r="22" spans="1:5" x14ac:dyDescent="0.25">
      <c r="A22">
        <v>2</v>
      </c>
      <c r="B22">
        <v>1</v>
      </c>
      <c r="C22">
        <v>3</v>
      </c>
      <c r="D22" t="e">
        <f>IF(ISBLANK( 'AMD RATA Form'!Y$43:Y$43),NA(),   'AMD RATA Form'!Y$43:Y$43)</f>
        <v>#N/A</v>
      </c>
      <c r="E22" t="e">
        <f>IF(ISBLANK( 'AMD RATA Form'!Z$43:Z$43),NA(),   'AMD RATA Form'!Z$43:Z$43)</f>
        <v>#N/A</v>
      </c>
    </row>
    <row r="23" spans="1:5" x14ac:dyDescent="0.25">
      <c r="A23">
        <v>2</v>
      </c>
      <c r="B23">
        <v>2</v>
      </c>
      <c r="C23">
        <v>1</v>
      </c>
      <c r="D23" t="e">
        <f>IF(ISBLANK( 'AMD RATA Form'!U$44:U$44),NA(),   'AMD RATA Form'!U$44:U$44)</f>
        <v>#N/A</v>
      </c>
      <c r="E23" t="e">
        <f>IF(ISBLANK( 'AMD RATA Form'!V$44:V$44),NA(),   'AMD RATA Form'!V$44:V$44)</f>
        <v>#N/A</v>
      </c>
    </row>
    <row r="24" spans="1:5" x14ac:dyDescent="0.25">
      <c r="A24">
        <v>2</v>
      </c>
      <c r="B24">
        <v>2</v>
      </c>
      <c r="C24">
        <v>2</v>
      </c>
      <c r="D24" t="e">
        <f>IF(ISBLANK( 'AMD RATA Form'!W$44:W$44),NA(),   'AMD RATA Form'!W$44:W$44)</f>
        <v>#N/A</v>
      </c>
      <c r="E24" t="e">
        <f>IF(ISBLANK( 'AMD RATA Form'!X$44:X$44),NA(),   'AMD RATA Form'!X$44:X$44)</f>
        <v>#N/A</v>
      </c>
    </row>
    <row r="25" spans="1:5" x14ac:dyDescent="0.25">
      <c r="A25">
        <v>2</v>
      </c>
      <c r="B25">
        <v>2</v>
      </c>
      <c r="C25">
        <v>3</v>
      </c>
      <c r="D25" t="e">
        <f>IF(ISBLANK( 'AMD RATA Form'!Y$44:Y$44),NA(),   'AMD RATA Form'!Y$44:Y$44)</f>
        <v>#N/A</v>
      </c>
      <c r="E25" t="e">
        <f>IF(ISBLANK( 'AMD RATA Form'!Z$44:Z$44),NA(),   'AMD RATA Form'!Z$44:Z$44)</f>
        <v>#N/A</v>
      </c>
    </row>
    <row r="26" spans="1:5" x14ac:dyDescent="0.25">
      <c r="A26">
        <v>2</v>
      </c>
      <c r="B26">
        <v>3</v>
      </c>
      <c r="C26">
        <v>1</v>
      </c>
      <c r="D26" t="e">
        <f>IF(ISBLANK( 'AMD RATA Form'!U$45:U$45),NA(),   'AMD RATA Form'!U$45:U$45)</f>
        <v>#N/A</v>
      </c>
      <c r="E26" t="e">
        <f>IF(ISBLANK( 'AMD RATA Form'!V$45:V$45),NA(),   'AMD RATA Form'!V$45:V$45)</f>
        <v>#N/A</v>
      </c>
    </row>
    <row r="27" spans="1:5" x14ac:dyDescent="0.25">
      <c r="A27">
        <v>2</v>
      </c>
      <c r="B27">
        <v>3</v>
      </c>
      <c r="C27">
        <v>2</v>
      </c>
      <c r="D27" t="e">
        <f>IF(ISBLANK( 'AMD RATA Form'!W$45:W$45),NA(),   'AMD RATA Form'!W$45:W$45)</f>
        <v>#N/A</v>
      </c>
      <c r="E27" t="e">
        <f>IF(ISBLANK( 'AMD RATA Form'!X$45:X$45),NA(),   'AMD RATA Form'!X$45:X$45)</f>
        <v>#N/A</v>
      </c>
    </row>
    <row r="28" spans="1:5" x14ac:dyDescent="0.25">
      <c r="A28">
        <v>2</v>
      </c>
      <c r="B28">
        <v>3</v>
      </c>
      <c r="C28">
        <v>3</v>
      </c>
      <c r="D28" t="e">
        <f>IF(ISBLANK( 'AMD RATA Form'!Y$45:Y$45),NA(),   'AMD RATA Form'!Y$45:Y$45)</f>
        <v>#N/A</v>
      </c>
      <c r="E28" t="e">
        <f>IF(ISBLANK( 'AMD RATA Form'!Z$45:Z$45),NA(),   'AMD RATA Form'!Z$45:Z$45)</f>
        <v>#N/A</v>
      </c>
    </row>
    <row r="29" spans="1:5" x14ac:dyDescent="0.25">
      <c r="A29">
        <v>2</v>
      </c>
      <c r="B29">
        <v>4</v>
      </c>
      <c r="C29">
        <v>1</v>
      </c>
      <c r="D29" t="e">
        <f>IF(ISBLANK( 'AMD RATA Form'!U$46:U$46),NA(),   'AMD RATA Form'!U$46:U$46)</f>
        <v>#N/A</v>
      </c>
      <c r="E29" t="e">
        <f>IF(ISBLANK( 'AMD RATA Form'!V$46:V$46),NA(),   'AMD RATA Form'!V$46:V$46)</f>
        <v>#N/A</v>
      </c>
    </row>
    <row r="30" spans="1:5" x14ac:dyDescent="0.25">
      <c r="A30">
        <v>2</v>
      </c>
      <c r="B30">
        <v>4</v>
      </c>
      <c r="C30">
        <v>2</v>
      </c>
      <c r="D30" t="e">
        <f>IF(ISBLANK( 'AMD RATA Form'!W$46:W$46),NA(),   'AMD RATA Form'!W$46:W$46)</f>
        <v>#N/A</v>
      </c>
      <c r="E30" t="e">
        <f>IF(ISBLANK( 'AMD RATA Form'!X$46:X$46),NA(),   'AMD RATA Form'!X$46:X$46)</f>
        <v>#N/A</v>
      </c>
    </row>
    <row r="31" spans="1:5" x14ac:dyDescent="0.25">
      <c r="A31">
        <v>2</v>
      </c>
      <c r="B31">
        <v>4</v>
      </c>
      <c r="C31">
        <v>3</v>
      </c>
      <c r="D31" t="e">
        <f>IF(ISBLANK( 'AMD RATA Form'!Y$46:Y$46),NA(),   'AMD RATA Form'!Y$46:Y$46)</f>
        <v>#N/A</v>
      </c>
      <c r="E31" t="e">
        <f>IF(ISBLANK( 'AMD RATA Form'!Z$46:Z$46),NA(),   'AMD RATA Form'!Z$46:Z$46)</f>
        <v>#N/A</v>
      </c>
    </row>
    <row r="32" spans="1:5" x14ac:dyDescent="0.25">
      <c r="A32">
        <v>2</v>
      </c>
      <c r="B32">
        <v>5</v>
      </c>
      <c r="C32">
        <v>1</v>
      </c>
      <c r="D32" t="e">
        <f>IF(ISBLANK( 'AMD RATA Form'!U$47:U$47),NA(),   'AMD RATA Form'!U$47:U$47)</f>
        <v>#N/A</v>
      </c>
      <c r="E32" t="e">
        <f>IF(ISBLANK( 'AMD RATA Form'!V$47:V$47),NA(),   'AMD RATA Form'!V$47:V$47)</f>
        <v>#N/A</v>
      </c>
    </row>
    <row r="33" spans="1:5" x14ac:dyDescent="0.25">
      <c r="A33">
        <v>2</v>
      </c>
      <c r="B33">
        <v>5</v>
      </c>
      <c r="C33">
        <v>2</v>
      </c>
      <c r="D33" t="e">
        <f>IF(ISBLANK( 'AMD RATA Form'!W$47:W$47),NA(),   'AMD RATA Form'!W$47:W$47)</f>
        <v>#N/A</v>
      </c>
      <c r="E33" t="e">
        <f>IF(ISBLANK( 'AMD RATA Form'!X$47:X$47),NA(),   'AMD RATA Form'!X$47:X$47)</f>
        <v>#N/A</v>
      </c>
    </row>
    <row r="34" spans="1:5" x14ac:dyDescent="0.25">
      <c r="A34">
        <v>2</v>
      </c>
      <c r="B34">
        <v>5</v>
      </c>
      <c r="C34">
        <v>3</v>
      </c>
      <c r="D34" t="e">
        <f>IF(ISBLANK( 'AMD RATA Form'!Y$47:Y$47),NA(),   'AMD RATA Form'!Y$47:Y$47)</f>
        <v>#N/A</v>
      </c>
      <c r="E34" t="e">
        <f>IF(ISBLANK( 'AMD RATA Form'!Z$47:Z$47),NA(),   'AMD RATA Form'!Z$47:Z$47)</f>
        <v>#N/A</v>
      </c>
    </row>
    <row r="35" spans="1:5" x14ac:dyDescent="0.25">
      <c r="A35">
        <v>2</v>
      </c>
      <c r="B35">
        <v>6</v>
      </c>
      <c r="C35">
        <v>1</v>
      </c>
      <c r="D35" t="e">
        <f>IF(ISBLANK( 'AMD RATA Form'!U$48:U$48),NA(),   'AMD RATA Form'!U$48:U$48)</f>
        <v>#N/A</v>
      </c>
      <c r="E35" t="e">
        <f>IF(ISBLANK( 'AMD RATA Form'!V$48:V$48),NA(),   'AMD RATA Form'!V$48:V$48)</f>
        <v>#N/A</v>
      </c>
    </row>
    <row r="36" spans="1:5" x14ac:dyDescent="0.25">
      <c r="A36">
        <v>2</v>
      </c>
      <c r="B36">
        <v>6</v>
      </c>
      <c r="C36">
        <v>2</v>
      </c>
      <c r="D36" t="e">
        <f>IF(ISBLANK( 'AMD RATA Form'!W$48:W$48),NA(),   'AMD RATA Form'!W$48:W$48)</f>
        <v>#N/A</v>
      </c>
      <c r="E36" t="e">
        <f>IF(ISBLANK( 'AMD RATA Form'!X$48:X$48),NA(),   'AMD RATA Form'!X$48:X$48)</f>
        <v>#N/A</v>
      </c>
    </row>
    <row r="37" spans="1:5" x14ac:dyDescent="0.25">
      <c r="A37">
        <v>2</v>
      </c>
      <c r="B37">
        <v>6</v>
      </c>
      <c r="C37">
        <v>3</v>
      </c>
      <c r="D37" t="e">
        <f>IF(ISBLANK( 'AMD RATA Form'!Y$48:Y$48),NA(),   'AMD RATA Form'!Y$48:Y$48)</f>
        <v>#N/A</v>
      </c>
      <c r="E37" t="e">
        <f>IF(ISBLANK( 'AMD RATA Form'!Z$48:Z$48),NA(),   'AMD RATA Form'!Z$48:Z$48)</f>
        <v>#N/A</v>
      </c>
    </row>
    <row r="38" spans="1:5" x14ac:dyDescent="0.25">
      <c r="A38">
        <v>3</v>
      </c>
      <c r="B38">
        <v>1</v>
      </c>
      <c r="C38">
        <v>1</v>
      </c>
      <c r="D38" t="e">
        <f>IF(ISBLANK( 'AMD RATA Form'!U$63:U$63),NA(),   'AMD RATA Form'!U$63:U$63)</f>
        <v>#N/A</v>
      </c>
      <c r="E38" t="e">
        <f>IF(ISBLANK( 'AMD RATA Form'!V$63:V$63),NA(),   'AMD RATA Form'!V$63:V$63)</f>
        <v>#N/A</v>
      </c>
    </row>
    <row r="39" spans="1:5" x14ac:dyDescent="0.25">
      <c r="A39">
        <v>3</v>
      </c>
      <c r="B39">
        <v>1</v>
      </c>
      <c r="C39">
        <v>2</v>
      </c>
      <c r="D39" t="e">
        <f>IF(ISBLANK( 'AMD RATA Form'!W$63:W$63),NA(),   'AMD RATA Form'!W$63:W$63)</f>
        <v>#N/A</v>
      </c>
      <c r="E39" t="e">
        <f>IF(ISBLANK( 'AMD RATA Form'!X$63:X$63),NA(),   'AMD RATA Form'!X$63:X$63)</f>
        <v>#N/A</v>
      </c>
    </row>
    <row r="40" spans="1:5" x14ac:dyDescent="0.25">
      <c r="A40">
        <v>3</v>
      </c>
      <c r="B40">
        <v>1</v>
      </c>
      <c r="C40">
        <v>3</v>
      </c>
      <c r="D40" t="e">
        <f>IF(ISBLANK( 'AMD RATA Form'!Y$63:Y$63),NA(),   'AMD RATA Form'!Y$63:Y$63)</f>
        <v>#N/A</v>
      </c>
      <c r="E40" t="e">
        <f>IF(ISBLANK( 'AMD RATA Form'!Z$63:Z$63),NA(),   'AMD RATA Form'!Z$63:Z$63)</f>
        <v>#N/A</v>
      </c>
    </row>
    <row r="41" spans="1:5" x14ac:dyDescent="0.25">
      <c r="A41">
        <v>3</v>
      </c>
      <c r="B41">
        <v>2</v>
      </c>
      <c r="C41">
        <v>1</v>
      </c>
      <c r="D41" t="e">
        <f>IF(ISBLANK( 'AMD RATA Form'!U$64:U$64),NA(),   'AMD RATA Form'!U$64:U$64)</f>
        <v>#N/A</v>
      </c>
      <c r="E41" t="e">
        <f>IF(ISBLANK( 'AMD RATA Form'!V$64:V$64),NA(),   'AMD RATA Form'!V$64:V$64)</f>
        <v>#N/A</v>
      </c>
    </row>
    <row r="42" spans="1:5" x14ac:dyDescent="0.25">
      <c r="A42">
        <v>3</v>
      </c>
      <c r="B42">
        <v>2</v>
      </c>
      <c r="C42">
        <v>2</v>
      </c>
      <c r="D42" t="e">
        <f>IF(ISBLANK( 'AMD RATA Form'!W$64:W$64),NA(),   'AMD RATA Form'!W$64:W$64)</f>
        <v>#N/A</v>
      </c>
      <c r="E42" t="e">
        <f>IF(ISBLANK( 'AMD RATA Form'!X$64:X$64),NA(),   'AMD RATA Form'!X$64:X$64)</f>
        <v>#N/A</v>
      </c>
    </row>
    <row r="43" spans="1:5" x14ac:dyDescent="0.25">
      <c r="A43">
        <v>3</v>
      </c>
      <c r="B43">
        <v>2</v>
      </c>
      <c r="C43">
        <v>3</v>
      </c>
      <c r="D43" t="e">
        <f>IF(ISBLANK( 'AMD RATA Form'!Y$64:Y$64),NA(),   'AMD RATA Form'!Y$64:Y$64)</f>
        <v>#N/A</v>
      </c>
      <c r="E43" t="e">
        <f>IF(ISBLANK( 'AMD RATA Form'!Z$64:Z$64),NA(),   'AMD RATA Form'!Z$64:Z$64)</f>
        <v>#N/A</v>
      </c>
    </row>
    <row r="44" spans="1:5" x14ac:dyDescent="0.25">
      <c r="A44">
        <v>3</v>
      </c>
      <c r="B44">
        <v>3</v>
      </c>
      <c r="C44">
        <v>1</v>
      </c>
      <c r="D44" t="e">
        <f>IF(ISBLANK( 'AMD RATA Form'!U$65:U$65),NA(),   'AMD RATA Form'!U$65:U$65)</f>
        <v>#N/A</v>
      </c>
      <c r="E44" t="e">
        <f>IF(ISBLANK( 'AMD RATA Form'!V$65:V$65),NA(),   'AMD RATA Form'!V$65:V$65)</f>
        <v>#N/A</v>
      </c>
    </row>
    <row r="45" spans="1:5" x14ac:dyDescent="0.25">
      <c r="A45">
        <v>3</v>
      </c>
      <c r="B45">
        <v>3</v>
      </c>
      <c r="C45">
        <v>2</v>
      </c>
      <c r="D45" t="e">
        <f>IF(ISBLANK( 'AMD RATA Form'!W$65:W$65),NA(),   'AMD RATA Form'!W$65:W$65)</f>
        <v>#N/A</v>
      </c>
      <c r="E45" t="e">
        <f>IF(ISBLANK( 'AMD RATA Form'!X$65:X$65),NA(),   'AMD RATA Form'!X$65:X$65)</f>
        <v>#N/A</v>
      </c>
    </row>
    <row r="46" spans="1:5" x14ac:dyDescent="0.25">
      <c r="A46">
        <v>3</v>
      </c>
      <c r="B46">
        <v>3</v>
      </c>
      <c r="C46">
        <v>3</v>
      </c>
      <c r="D46" t="e">
        <f>IF(ISBLANK( 'AMD RATA Form'!Y$65:Y$65),NA(),   'AMD RATA Form'!Y$65:Y$65)</f>
        <v>#N/A</v>
      </c>
      <c r="E46" t="e">
        <f>IF(ISBLANK( 'AMD RATA Form'!Z$65:Z$65),NA(),   'AMD RATA Form'!Z$65:Z$65)</f>
        <v>#N/A</v>
      </c>
    </row>
    <row r="47" spans="1:5" x14ac:dyDescent="0.25">
      <c r="A47">
        <v>3</v>
      </c>
      <c r="B47">
        <v>4</v>
      </c>
      <c r="C47">
        <v>1</v>
      </c>
      <c r="D47" t="e">
        <f>IF(ISBLANK( 'AMD RATA Form'!U$66:U$66),NA(),   'AMD RATA Form'!U$66:U$66)</f>
        <v>#N/A</v>
      </c>
      <c r="E47" t="e">
        <f>IF(ISBLANK( 'AMD RATA Form'!V$66:V$66),NA(),   'AMD RATA Form'!V$66:V$66)</f>
        <v>#N/A</v>
      </c>
    </row>
    <row r="48" spans="1:5" x14ac:dyDescent="0.25">
      <c r="A48">
        <v>3</v>
      </c>
      <c r="B48">
        <v>4</v>
      </c>
      <c r="C48">
        <v>2</v>
      </c>
      <c r="D48" t="e">
        <f>IF(ISBLANK( 'AMD RATA Form'!W$66:W$66),NA(),   'AMD RATA Form'!W$66:W$66)</f>
        <v>#N/A</v>
      </c>
      <c r="E48" t="e">
        <f>IF(ISBLANK( 'AMD RATA Form'!X$66:X$66),NA(),   'AMD RATA Form'!X$66:X$66)</f>
        <v>#N/A</v>
      </c>
    </row>
    <row r="49" spans="1:5" x14ac:dyDescent="0.25">
      <c r="A49">
        <v>3</v>
      </c>
      <c r="B49">
        <v>4</v>
      </c>
      <c r="C49">
        <v>3</v>
      </c>
      <c r="D49" t="e">
        <f>IF(ISBLANK( 'AMD RATA Form'!Y$66:Y$66),NA(),   'AMD RATA Form'!Y$66:Y$66)</f>
        <v>#N/A</v>
      </c>
      <c r="E49" t="e">
        <f>IF(ISBLANK( 'AMD RATA Form'!Z$66:Z$66),NA(),   'AMD RATA Form'!Z$66:Z$66)</f>
        <v>#N/A</v>
      </c>
    </row>
    <row r="50" spans="1:5" x14ac:dyDescent="0.25">
      <c r="A50">
        <v>3</v>
      </c>
      <c r="B50">
        <v>5</v>
      </c>
      <c r="C50">
        <v>1</v>
      </c>
      <c r="D50" t="e">
        <f>IF(ISBLANK( 'AMD RATA Form'!U$67:U$67),NA(),   'AMD RATA Form'!U$67:U$67)</f>
        <v>#N/A</v>
      </c>
      <c r="E50" t="e">
        <f>IF(ISBLANK( 'AMD RATA Form'!V$67:V$67),NA(),   'AMD RATA Form'!V$67:V$67)</f>
        <v>#N/A</v>
      </c>
    </row>
    <row r="51" spans="1:5" x14ac:dyDescent="0.25">
      <c r="A51">
        <v>3</v>
      </c>
      <c r="B51">
        <v>5</v>
      </c>
      <c r="C51">
        <v>2</v>
      </c>
      <c r="D51" t="e">
        <f>IF(ISBLANK( 'AMD RATA Form'!W$67:W$67),NA(),   'AMD RATA Form'!W$67:W$67)</f>
        <v>#N/A</v>
      </c>
      <c r="E51" t="e">
        <f>IF(ISBLANK( 'AMD RATA Form'!X$67:X$67),NA(),   'AMD RATA Form'!X$67:X$67)</f>
        <v>#N/A</v>
      </c>
    </row>
    <row r="52" spans="1:5" x14ac:dyDescent="0.25">
      <c r="A52">
        <v>3</v>
      </c>
      <c r="B52">
        <v>5</v>
      </c>
      <c r="C52">
        <v>3</v>
      </c>
      <c r="D52" t="e">
        <f>IF(ISBLANK( 'AMD RATA Form'!Y$67:Y$67),NA(),   'AMD RATA Form'!Y$67:Y$67)</f>
        <v>#N/A</v>
      </c>
      <c r="E52" t="e">
        <f>IF(ISBLANK( 'AMD RATA Form'!Z$67:Z$67),NA(),   'AMD RATA Form'!Z$67:Z$67)</f>
        <v>#N/A</v>
      </c>
    </row>
    <row r="53" spans="1:5" x14ac:dyDescent="0.25">
      <c r="A53">
        <v>3</v>
      </c>
      <c r="B53">
        <v>6</v>
      </c>
      <c r="C53">
        <v>1</v>
      </c>
      <c r="D53" t="e">
        <f>IF(ISBLANK( 'AMD RATA Form'!U$68:U$68),NA(),   'AMD RATA Form'!U$68:U$68)</f>
        <v>#N/A</v>
      </c>
      <c r="E53" t="e">
        <f>IF(ISBLANK( 'AMD RATA Form'!V$68:V$68),NA(),   'AMD RATA Form'!V$68:V$68)</f>
        <v>#N/A</v>
      </c>
    </row>
    <row r="54" spans="1:5" x14ac:dyDescent="0.25">
      <c r="A54">
        <v>3</v>
      </c>
      <c r="B54">
        <v>6</v>
      </c>
      <c r="C54">
        <v>2</v>
      </c>
      <c r="D54" t="e">
        <f>IF(ISBLANK( 'AMD RATA Form'!W$68:W$68),NA(),   'AMD RATA Form'!W$68:W$68)</f>
        <v>#N/A</v>
      </c>
      <c r="E54" t="e">
        <f>IF(ISBLANK( 'AMD RATA Form'!X$68:X$68),NA(),   'AMD RATA Form'!X$68:X$68)</f>
        <v>#N/A</v>
      </c>
    </row>
    <row r="55" spans="1:5" x14ac:dyDescent="0.25">
      <c r="A55">
        <v>3</v>
      </c>
      <c r="B55">
        <v>6</v>
      </c>
      <c r="C55">
        <v>3</v>
      </c>
      <c r="D55" t="e">
        <f>IF(ISBLANK( 'AMD RATA Form'!Y$68:Y$68),NA(),   'AMD RATA Form'!Y$68:Y$68)</f>
        <v>#N/A</v>
      </c>
      <c r="E55" t="e">
        <f>IF(ISBLANK( 'AMD RATA Form'!Z$68:Z$68),NA(),   'AMD RATA Form'!Z$68:Z$68)</f>
        <v>#N/A</v>
      </c>
    </row>
    <row r="56" spans="1:5" x14ac:dyDescent="0.25">
      <c r="A56">
        <v>4</v>
      </c>
      <c r="B56">
        <v>1</v>
      </c>
      <c r="C56">
        <v>1</v>
      </c>
      <c r="D56" t="e">
        <f>IF(ISBLANK( 'AMD RATA Form'!U$83:U$83),NA(),   'AMD RATA Form'!U$83:U$83)</f>
        <v>#N/A</v>
      </c>
      <c r="E56" t="e">
        <f>IF(ISBLANK( 'AMD RATA Form'!V$83:V$83),NA(),   'AMD RATA Form'!V$83:V$83)</f>
        <v>#N/A</v>
      </c>
    </row>
    <row r="57" spans="1:5" x14ac:dyDescent="0.25">
      <c r="A57">
        <v>4</v>
      </c>
      <c r="B57">
        <v>1</v>
      </c>
      <c r="C57">
        <v>2</v>
      </c>
      <c r="D57" t="e">
        <f>IF(ISBLANK( 'AMD RATA Form'!W$83:W$83),NA(),   'AMD RATA Form'!W$83:W$83)</f>
        <v>#N/A</v>
      </c>
      <c r="E57" t="e">
        <f>IF(ISBLANK( 'AMD RATA Form'!X$83:X$83),NA(),   'AMD RATA Form'!X$83:X$83)</f>
        <v>#N/A</v>
      </c>
    </row>
    <row r="58" spans="1:5" x14ac:dyDescent="0.25">
      <c r="A58">
        <v>4</v>
      </c>
      <c r="B58">
        <v>1</v>
      </c>
      <c r="C58">
        <v>3</v>
      </c>
      <c r="D58" t="e">
        <f>IF(ISBLANK( 'AMD RATA Form'!Y$83:Y$83),NA(),   'AMD RATA Form'!Y$83:Y$83)</f>
        <v>#N/A</v>
      </c>
      <c r="E58" t="e">
        <f>IF(ISBLANK( 'AMD RATA Form'!Z$83:Z$83),NA(),   'AMD RATA Form'!Z$83:Z$83)</f>
        <v>#N/A</v>
      </c>
    </row>
    <row r="59" spans="1:5" x14ac:dyDescent="0.25">
      <c r="A59">
        <v>4</v>
      </c>
      <c r="B59">
        <v>2</v>
      </c>
      <c r="C59">
        <v>1</v>
      </c>
      <c r="D59" t="e">
        <f>IF(ISBLANK( 'AMD RATA Form'!U$84:U$84),NA(),   'AMD RATA Form'!U$84:U$84)</f>
        <v>#N/A</v>
      </c>
      <c r="E59" t="e">
        <f>IF(ISBLANK( 'AMD RATA Form'!V$84:V$84),NA(),   'AMD RATA Form'!V$84:V$84)</f>
        <v>#N/A</v>
      </c>
    </row>
    <row r="60" spans="1:5" x14ac:dyDescent="0.25">
      <c r="A60">
        <v>4</v>
      </c>
      <c r="B60">
        <v>2</v>
      </c>
      <c r="C60">
        <v>2</v>
      </c>
      <c r="D60" t="e">
        <f>IF(ISBLANK( 'AMD RATA Form'!W$84:W$84),NA(),   'AMD RATA Form'!W$84:W$84)</f>
        <v>#N/A</v>
      </c>
      <c r="E60" t="e">
        <f>IF(ISBLANK( 'AMD RATA Form'!X$84:X$84),NA(),   'AMD RATA Form'!X$84:X$84)</f>
        <v>#N/A</v>
      </c>
    </row>
    <row r="61" spans="1:5" x14ac:dyDescent="0.25">
      <c r="A61">
        <v>4</v>
      </c>
      <c r="B61">
        <v>2</v>
      </c>
      <c r="C61">
        <v>3</v>
      </c>
      <c r="D61" t="e">
        <f>IF(ISBLANK( 'AMD RATA Form'!Y$84:Y$84),NA(),   'AMD RATA Form'!Y$84:Y$84)</f>
        <v>#N/A</v>
      </c>
      <c r="E61" t="e">
        <f>IF(ISBLANK( 'AMD RATA Form'!Z$84:Z$84),NA(),   'AMD RATA Form'!Z$84:Z$84)</f>
        <v>#N/A</v>
      </c>
    </row>
    <row r="62" spans="1:5" x14ac:dyDescent="0.25">
      <c r="A62">
        <v>4</v>
      </c>
      <c r="B62">
        <v>3</v>
      </c>
      <c r="C62">
        <v>1</v>
      </c>
      <c r="D62" t="e">
        <f>IF(ISBLANK( 'AMD RATA Form'!U$85:U$85),NA(),   'AMD RATA Form'!U$85:U$85)</f>
        <v>#N/A</v>
      </c>
      <c r="E62" t="e">
        <f>IF(ISBLANK( 'AMD RATA Form'!V$85:V$85),NA(),   'AMD RATA Form'!V$85:V$85)</f>
        <v>#N/A</v>
      </c>
    </row>
    <row r="63" spans="1:5" x14ac:dyDescent="0.25">
      <c r="A63">
        <v>4</v>
      </c>
      <c r="B63">
        <v>3</v>
      </c>
      <c r="C63">
        <v>2</v>
      </c>
      <c r="D63" t="e">
        <f>IF(ISBLANK( 'AMD RATA Form'!W$85:W$85),NA(),   'AMD RATA Form'!W$85:W$85)</f>
        <v>#N/A</v>
      </c>
      <c r="E63" t="e">
        <f>IF(ISBLANK( 'AMD RATA Form'!X$85:X$85),NA(),   'AMD RATA Form'!X$85:X$85)</f>
        <v>#N/A</v>
      </c>
    </row>
    <row r="64" spans="1:5" x14ac:dyDescent="0.25">
      <c r="A64">
        <v>4</v>
      </c>
      <c r="B64">
        <v>3</v>
      </c>
      <c r="C64">
        <v>3</v>
      </c>
      <c r="D64" t="e">
        <f>IF(ISBLANK( 'AMD RATA Form'!Y$85:Y$85),NA(),   'AMD RATA Form'!Y$85:Y$85)</f>
        <v>#N/A</v>
      </c>
      <c r="E64" t="e">
        <f>IF(ISBLANK( 'AMD RATA Form'!Z$85:Z$85),NA(),   'AMD RATA Form'!Z$85:Z$85)</f>
        <v>#N/A</v>
      </c>
    </row>
    <row r="65" spans="1:5" x14ac:dyDescent="0.25">
      <c r="A65">
        <v>4</v>
      </c>
      <c r="B65">
        <v>4</v>
      </c>
      <c r="C65">
        <v>1</v>
      </c>
      <c r="D65" t="e">
        <f>IF(ISBLANK( 'AMD RATA Form'!U$86:U$86),NA(),   'AMD RATA Form'!U$86:U$86)</f>
        <v>#N/A</v>
      </c>
      <c r="E65" t="e">
        <f>IF(ISBLANK( 'AMD RATA Form'!V$86:V$86),NA(),   'AMD RATA Form'!V$86:V$86)</f>
        <v>#N/A</v>
      </c>
    </row>
    <row r="66" spans="1:5" x14ac:dyDescent="0.25">
      <c r="A66">
        <v>4</v>
      </c>
      <c r="B66">
        <v>4</v>
      </c>
      <c r="C66">
        <v>2</v>
      </c>
      <c r="D66" t="e">
        <f>IF(ISBLANK( 'AMD RATA Form'!W$86:W$86),NA(),   'AMD RATA Form'!W$86:W$86)</f>
        <v>#N/A</v>
      </c>
      <c r="E66" t="e">
        <f>IF(ISBLANK( 'AMD RATA Form'!X$86:X$86),NA(),   'AMD RATA Form'!X$86:X$86)</f>
        <v>#N/A</v>
      </c>
    </row>
    <row r="67" spans="1:5" x14ac:dyDescent="0.25">
      <c r="A67">
        <v>4</v>
      </c>
      <c r="B67">
        <v>4</v>
      </c>
      <c r="C67">
        <v>3</v>
      </c>
      <c r="D67" t="e">
        <f>IF(ISBLANK( 'AMD RATA Form'!Y$86:Y$86),NA(),   'AMD RATA Form'!Y$86:Y$86)</f>
        <v>#N/A</v>
      </c>
      <c r="E67" t="e">
        <f>IF(ISBLANK( 'AMD RATA Form'!Z$86:Z$86),NA(),   'AMD RATA Form'!Z$86:Z$86)</f>
        <v>#N/A</v>
      </c>
    </row>
    <row r="68" spans="1:5" x14ac:dyDescent="0.25">
      <c r="A68">
        <v>4</v>
      </c>
      <c r="B68">
        <v>5</v>
      </c>
      <c r="C68">
        <v>1</v>
      </c>
      <c r="D68" t="e">
        <f>IF(ISBLANK( 'AMD RATA Form'!U$87:U$87),NA(),   'AMD RATA Form'!U$87:U$87)</f>
        <v>#N/A</v>
      </c>
      <c r="E68" t="e">
        <f>IF(ISBLANK( 'AMD RATA Form'!V$87:V$87),NA(),   'AMD RATA Form'!V$87:V$87)</f>
        <v>#N/A</v>
      </c>
    </row>
    <row r="69" spans="1:5" x14ac:dyDescent="0.25">
      <c r="A69">
        <v>4</v>
      </c>
      <c r="B69">
        <v>5</v>
      </c>
      <c r="C69">
        <v>2</v>
      </c>
      <c r="D69" t="e">
        <f>IF(ISBLANK( 'AMD RATA Form'!W$87:W$87),NA(),   'AMD RATA Form'!W$87:W$87)</f>
        <v>#N/A</v>
      </c>
      <c r="E69" t="e">
        <f>IF(ISBLANK( 'AMD RATA Form'!X$87:X$87),NA(),   'AMD RATA Form'!X$87:X$87)</f>
        <v>#N/A</v>
      </c>
    </row>
    <row r="70" spans="1:5" x14ac:dyDescent="0.25">
      <c r="A70">
        <v>4</v>
      </c>
      <c r="B70">
        <v>5</v>
      </c>
      <c r="C70">
        <v>3</v>
      </c>
      <c r="D70" t="e">
        <f>IF(ISBLANK( 'AMD RATA Form'!Y$87:Y$87),NA(),   'AMD RATA Form'!Y$87:Y$87)</f>
        <v>#N/A</v>
      </c>
      <c r="E70" t="e">
        <f>IF(ISBLANK( 'AMD RATA Form'!Z$87:Z$87),NA(),   'AMD RATA Form'!Z$87:Z$87)</f>
        <v>#N/A</v>
      </c>
    </row>
    <row r="71" spans="1:5" x14ac:dyDescent="0.25">
      <c r="A71">
        <v>4</v>
      </c>
      <c r="B71">
        <v>6</v>
      </c>
      <c r="C71">
        <v>1</v>
      </c>
      <c r="D71" t="e">
        <f>IF(ISBLANK( 'AMD RATA Form'!U$88:U$88),NA(),   'AMD RATA Form'!U$88:U$88)</f>
        <v>#N/A</v>
      </c>
      <c r="E71" t="e">
        <f>IF(ISBLANK( 'AMD RATA Form'!V$88:V$88),NA(),   'AMD RATA Form'!V$88:V$88)</f>
        <v>#N/A</v>
      </c>
    </row>
    <row r="72" spans="1:5" x14ac:dyDescent="0.25">
      <c r="A72">
        <v>4</v>
      </c>
      <c r="B72">
        <v>6</v>
      </c>
      <c r="C72">
        <v>2</v>
      </c>
      <c r="D72" t="e">
        <f>IF(ISBLANK( 'AMD RATA Form'!W$88:W$88),NA(),   'AMD RATA Form'!W$88:W$88)</f>
        <v>#N/A</v>
      </c>
      <c r="E72" t="e">
        <f>IF(ISBLANK( 'AMD RATA Form'!X$88:X$88),NA(),   'AMD RATA Form'!X$88:X$88)</f>
        <v>#N/A</v>
      </c>
    </row>
    <row r="73" spans="1:5" x14ac:dyDescent="0.25">
      <c r="A73">
        <v>4</v>
      </c>
      <c r="B73">
        <v>6</v>
      </c>
      <c r="C73">
        <v>3</v>
      </c>
      <c r="D73" t="e">
        <f>IF(ISBLANK( 'AMD RATA Form'!Y$88:Y$88),NA(),   'AMD RATA Form'!Y$88:Y$88)</f>
        <v>#N/A</v>
      </c>
      <c r="E73" t="e">
        <f>IF(ISBLANK( 'AMD RATA Form'!Z$88:Z$88),NA(),   'AMD RATA Form'!Z$88:Z$88)</f>
        <v>#N/A</v>
      </c>
    </row>
    <row r="74" spans="1:5" x14ac:dyDescent="0.25">
      <c r="A74">
        <v>5</v>
      </c>
      <c r="B74">
        <v>1</v>
      </c>
      <c r="C74">
        <v>1</v>
      </c>
      <c r="D74" t="e">
        <f>IF(ISBLANK( 'AMD RATA Form'!U$103:U$103),NA(),   'AMD RATA Form'!U$103:U$103)</f>
        <v>#N/A</v>
      </c>
      <c r="E74" t="e">
        <f>IF(ISBLANK( 'AMD RATA Form'!V$103:V$103),NA(),   'AMD RATA Form'!V$103:V$103)</f>
        <v>#N/A</v>
      </c>
    </row>
    <row r="75" spans="1:5" x14ac:dyDescent="0.25">
      <c r="A75">
        <v>5</v>
      </c>
      <c r="B75">
        <v>1</v>
      </c>
      <c r="C75">
        <v>2</v>
      </c>
      <c r="D75" t="e">
        <f>IF(ISBLANK( 'AMD RATA Form'!W$103:W$103),NA(),   'AMD RATA Form'!W$103:W$103)</f>
        <v>#N/A</v>
      </c>
      <c r="E75" t="e">
        <f>IF(ISBLANK( 'AMD RATA Form'!X$103:X$103),NA(),   'AMD RATA Form'!X$103:X$103)</f>
        <v>#N/A</v>
      </c>
    </row>
    <row r="76" spans="1:5" x14ac:dyDescent="0.25">
      <c r="A76">
        <v>5</v>
      </c>
      <c r="B76">
        <v>1</v>
      </c>
      <c r="C76">
        <v>3</v>
      </c>
      <c r="D76" t="e">
        <f>IF(ISBLANK( 'AMD RATA Form'!Y$103:Y$103),NA(),   'AMD RATA Form'!Y$103:Y$103)</f>
        <v>#N/A</v>
      </c>
      <c r="E76" t="e">
        <f>IF(ISBLANK( 'AMD RATA Form'!Z$103:Z$103),NA(),   'AMD RATA Form'!Z$103:Z$103)</f>
        <v>#N/A</v>
      </c>
    </row>
    <row r="77" spans="1:5" x14ac:dyDescent="0.25">
      <c r="A77">
        <v>5</v>
      </c>
      <c r="B77">
        <v>2</v>
      </c>
      <c r="C77">
        <v>1</v>
      </c>
      <c r="D77" t="e">
        <f>IF(ISBLANK( 'AMD RATA Form'!U$104:U$104),NA(),   'AMD RATA Form'!U$104:U$104)</f>
        <v>#N/A</v>
      </c>
      <c r="E77" t="e">
        <f>IF(ISBLANK( 'AMD RATA Form'!V$104:V$104),NA(),   'AMD RATA Form'!V$104:V$104)</f>
        <v>#N/A</v>
      </c>
    </row>
    <row r="78" spans="1:5" x14ac:dyDescent="0.25">
      <c r="A78">
        <v>5</v>
      </c>
      <c r="B78">
        <v>2</v>
      </c>
      <c r="C78">
        <v>2</v>
      </c>
      <c r="D78" t="e">
        <f>IF(ISBLANK( 'AMD RATA Form'!W$104:W$104),NA(),   'AMD RATA Form'!W$104:W$104)</f>
        <v>#N/A</v>
      </c>
      <c r="E78" t="e">
        <f>IF(ISBLANK( 'AMD RATA Form'!X$104:X$104),NA(),   'AMD RATA Form'!X$104:X$104)</f>
        <v>#N/A</v>
      </c>
    </row>
    <row r="79" spans="1:5" x14ac:dyDescent="0.25">
      <c r="A79">
        <v>5</v>
      </c>
      <c r="B79">
        <v>2</v>
      </c>
      <c r="C79">
        <v>3</v>
      </c>
      <c r="D79" t="e">
        <f>IF(ISBLANK( 'AMD RATA Form'!Y$104:Y$104),NA(),   'AMD RATA Form'!Y$104:Y$104)</f>
        <v>#N/A</v>
      </c>
      <c r="E79" t="e">
        <f>IF(ISBLANK( 'AMD RATA Form'!Z$104:Z$104),NA(),   'AMD RATA Form'!Z$104:Z$104)</f>
        <v>#N/A</v>
      </c>
    </row>
    <row r="80" spans="1:5" x14ac:dyDescent="0.25">
      <c r="A80">
        <v>5</v>
      </c>
      <c r="B80">
        <v>3</v>
      </c>
      <c r="C80">
        <v>1</v>
      </c>
      <c r="D80" t="e">
        <f>IF(ISBLANK( 'AMD RATA Form'!U$105:U$105),NA(),   'AMD RATA Form'!U$105:U$105)</f>
        <v>#N/A</v>
      </c>
      <c r="E80" t="e">
        <f>IF(ISBLANK( 'AMD RATA Form'!V$105:V$105),NA(),   'AMD RATA Form'!V$105:V$105)</f>
        <v>#N/A</v>
      </c>
    </row>
    <row r="81" spans="1:5" x14ac:dyDescent="0.25">
      <c r="A81">
        <v>5</v>
      </c>
      <c r="B81">
        <v>3</v>
      </c>
      <c r="C81">
        <v>2</v>
      </c>
      <c r="D81" t="e">
        <f>IF(ISBLANK( 'AMD RATA Form'!W$105:W$105),NA(),   'AMD RATA Form'!W$105:W$105)</f>
        <v>#N/A</v>
      </c>
      <c r="E81" t="e">
        <f>IF(ISBLANK( 'AMD RATA Form'!X$105:X$105),NA(),   'AMD RATA Form'!X$105:X$105)</f>
        <v>#N/A</v>
      </c>
    </row>
    <row r="82" spans="1:5" x14ac:dyDescent="0.25">
      <c r="A82">
        <v>5</v>
      </c>
      <c r="B82">
        <v>3</v>
      </c>
      <c r="C82">
        <v>3</v>
      </c>
      <c r="D82" t="e">
        <f>IF(ISBLANK( 'AMD RATA Form'!Y$105:Y$105),NA(),   'AMD RATA Form'!Y$105:Y$105)</f>
        <v>#N/A</v>
      </c>
      <c r="E82" t="e">
        <f>IF(ISBLANK( 'AMD RATA Form'!Z$105:Z$105),NA(),   'AMD RATA Form'!Z$105:Z$105)</f>
        <v>#N/A</v>
      </c>
    </row>
    <row r="83" spans="1:5" x14ac:dyDescent="0.25">
      <c r="A83">
        <v>5</v>
      </c>
      <c r="B83">
        <v>4</v>
      </c>
      <c r="C83">
        <v>1</v>
      </c>
      <c r="D83" t="e">
        <f>IF(ISBLANK( 'AMD RATA Form'!U$106:U$106),NA(),   'AMD RATA Form'!U$106:U$106)</f>
        <v>#N/A</v>
      </c>
      <c r="E83" t="e">
        <f>IF(ISBLANK( 'AMD RATA Form'!V$106:V$106),NA(),   'AMD RATA Form'!V$106:V$106)</f>
        <v>#N/A</v>
      </c>
    </row>
    <row r="84" spans="1:5" x14ac:dyDescent="0.25">
      <c r="A84">
        <v>5</v>
      </c>
      <c r="B84">
        <v>4</v>
      </c>
      <c r="C84">
        <v>2</v>
      </c>
      <c r="D84" t="e">
        <f>IF(ISBLANK( 'AMD RATA Form'!W$106:W$106),NA(),   'AMD RATA Form'!W$106:W$106)</f>
        <v>#N/A</v>
      </c>
      <c r="E84" t="e">
        <f>IF(ISBLANK( 'AMD RATA Form'!X$106:X$106),NA(),   'AMD RATA Form'!X$106:X$106)</f>
        <v>#N/A</v>
      </c>
    </row>
    <row r="85" spans="1:5" x14ac:dyDescent="0.25">
      <c r="A85">
        <v>5</v>
      </c>
      <c r="B85">
        <v>4</v>
      </c>
      <c r="C85">
        <v>3</v>
      </c>
      <c r="D85" t="e">
        <f>IF(ISBLANK( 'AMD RATA Form'!Y$106:Y$106),NA(),   'AMD RATA Form'!Y$106:Y$106)</f>
        <v>#N/A</v>
      </c>
      <c r="E85" t="e">
        <f>IF(ISBLANK( 'AMD RATA Form'!Z$106:Z$106),NA(),   'AMD RATA Form'!Z$106:Z$106)</f>
        <v>#N/A</v>
      </c>
    </row>
    <row r="86" spans="1:5" x14ac:dyDescent="0.25">
      <c r="A86">
        <v>5</v>
      </c>
      <c r="B86">
        <v>5</v>
      </c>
      <c r="C86">
        <v>1</v>
      </c>
      <c r="D86" t="e">
        <f>IF(ISBLANK( 'AMD RATA Form'!U$107:U$107),NA(),   'AMD RATA Form'!U$107:U$107)</f>
        <v>#N/A</v>
      </c>
      <c r="E86" t="e">
        <f>IF(ISBLANK( 'AMD RATA Form'!V$107:V$107),NA(),   'AMD RATA Form'!V$107:V$107)</f>
        <v>#N/A</v>
      </c>
    </row>
    <row r="87" spans="1:5" x14ac:dyDescent="0.25">
      <c r="A87">
        <v>5</v>
      </c>
      <c r="B87">
        <v>5</v>
      </c>
      <c r="C87">
        <v>2</v>
      </c>
      <c r="D87" t="e">
        <f>IF(ISBLANK( 'AMD RATA Form'!W$107:W$107),NA(),   'AMD RATA Form'!W$107:W$107)</f>
        <v>#N/A</v>
      </c>
      <c r="E87" t="e">
        <f>IF(ISBLANK( 'AMD RATA Form'!X$107:X$107),NA(),   'AMD RATA Form'!X$107:X$107)</f>
        <v>#N/A</v>
      </c>
    </row>
    <row r="88" spans="1:5" x14ac:dyDescent="0.25">
      <c r="A88">
        <v>5</v>
      </c>
      <c r="B88">
        <v>5</v>
      </c>
      <c r="C88">
        <v>3</v>
      </c>
      <c r="D88" t="e">
        <f>IF(ISBLANK( 'AMD RATA Form'!Y$107:Y$107),NA(),   'AMD RATA Form'!Y$107:Y$107)</f>
        <v>#N/A</v>
      </c>
      <c r="E88" t="e">
        <f>IF(ISBLANK( 'AMD RATA Form'!Z$107:Z$107),NA(),   'AMD RATA Form'!Z$107:Z$107)</f>
        <v>#N/A</v>
      </c>
    </row>
    <row r="89" spans="1:5" x14ac:dyDescent="0.25">
      <c r="A89">
        <v>5</v>
      </c>
      <c r="B89">
        <v>6</v>
      </c>
      <c r="C89">
        <v>1</v>
      </c>
      <c r="D89" t="e">
        <f>IF(ISBLANK( 'AMD RATA Form'!U$108:U$108),NA(),   'AMD RATA Form'!U$108:U$108)</f>
        <v>#N/A</v>
      </c>
      <c r="E89" t="e">
        <f>IF(ISBLANK( 'AMD RATA Form'!V$108:V$108),NA(),   'AMD RATA Form'!V$108:V$108)</f>
        <v>#N/A</v>
      </c>
    </row>
    <row r="90" spans="1:5" x14ac:dyDescent="0.25">
      <c r="A90">
        <v>5</v>
      </c>
      <c r="B90">
        <v>6</v>
      </c>
      <c r="C90">
        <v>2</v>
      </c>
      <c r="D90" t="e">
        <f>IF(ISBLANK( 'AMD RATA Form'!W$108:W$108),NA(),   'AMD RATA Form'!W$108:W$108)</f>
        <v>#N/A</v>
      </c>
      <c r="E90" t="e">
        <f>IF(ISBLANK( 'AMD RATA Form'!X$108:X$108),NA(),   'AMD RATA Form'!X$108:X$108)</f>
        <v>#N/A</v>
      </c>
    </row>
    <row r="91" spans="1:5" x14ac:dyDescent="0.25">
      <c r="A91">
        <v>5</v>
      </c>
      <c r="B91">
        <v>6</v>
      </c>
      <c r="C91">
        <v>3</v>
      </c>
      <c r="D91" t="e">
        <f>IF(ISBLANK( 'AMD RATA Form'!Y$108:Y$108),NA(),   'AMD RATA Form'!Y$108:Y$108)</f>
        <v>#N/A</v>
      </c>
      <c r="E91" t="e">
        <f>IF(ISBLANK( 'AMD RATA Form'!Z$108:Z$108),NA(),   'AMD RATA Form'!Z$108:Z$108)</f>
        <v>#N/A</v>
      </c>
    </row>
    <row r="92" spans="1:5" x14ac:dyDescent="0.25">
      <c r="A92">
        <v>6</v>
      </c>
      <c r="B92">
        <v>1</v>
      </c>
      <c r="C92">
        <v>1</v>
      </c>
      <c r="D92" t="e">
        <f>IF(ISBLANK( 'AMD RATA Form'!U$123:U$123),NA(),   'AMD RATA Form'!U$123:U$123)</f>
        <v>#N/A</v>
      </c>
      <c r="E92" t="e">
        <f>IF(ISBLANK( 'AMD RATA Form'!V$123:V$123),NA(),   'AMD RATA Form'!V$123:V$123)</f>
        <v>#N/A</v>
      </c>
    </row>
    <row r="93" spans="1:5" x14ac:dyDescent="0.25">
      <c r="A93">
        <v>6</v>
      </c>
      <c r="B93">
        <v>1</v>
      </c>
      <c r="C93">
        <v>2</v>
      </c>
      <c r="D93" t="e">
        <f>IF(ISBLANK( 'AMD RATA Form'!W$123:W$123),NA(),   'AMD RATA Form'!W$123:W$123)</f>
        <v>#N/A</v>
      </c>
      <c r="E93" t="e">
        <f>IF(ISBLANK( 'AMD RATA Form'!X$123:X$123),NA(),   'AMD RATA Form'!X$123:X$123)</f>
        <v>#N/A</v>
      </c>
    </row>
    <row r="94" spans="1:5" x14ac:dyDescent="0.25">
      <c r="A94">
        <v>6</v>
      </c>
      <c r="B94">
        <v>1</v>
      </c>
      <c r="C94">
        <v>3</v>
      </c>
      <c r="D94" t="e">
        <f>IF(ISBLANK( 'AMD RATA Form'!Y$123:Y$123),NA(),   'AMD RATA Form'!Y$123:Y$123)</f>
        <v>#N/A</v>
      </c>
      <c r="E94" t="e">
        <f>IF(ISBLANK( 'AMD RATA Form'!Z$123:Z$123),NA(),   'AMD RATA Form'!Z$123:Z$123)</f>
        <v>#N/A</v>
      </c>
    </row>
    <row r="95" spans="1:5" x14ac:dyDescent="0.25">
      <c r="A95">
        <v>6</v>
      </c>
      <c r="B95">
        <v>2</v>
      </c>
      <c r="C95">
        <v>1</v>
      </c>
      <c r="D95" t="e">
        <f>IF(ISBLANK( 'AMD RATA Form'!U$124:U$124),NA(),   'AMD RATA Form'!U$124:U$124)</f>
        <v>#N/A</v>
      </c>
      <c r="E95" t="e">
        <f>IF(ISBLANK( 'AMD RATA Form'!V$124:V$124),NA(),   'AMD RATA Form'!V$124:V$124)</f>
        <v>#N/A</v>
      </c>
    </row>
    <row r="96" spans="1:5" x14ac:dyDescent="0.25">
      <c r="A96">
        <v>6</v>
      </c>
      <c r="B96">
        <v>2</v>
      </c>
      <c r="C96">
        <v>2</v>
      </c>
      <c r="D96" t="e">
        <f>IF(ISBLANK( 'AMD RATA Form'!W$124:W$124),NA(),   'AMD RATA Form'!W$124:W$124)</f>
        <v>#N/A</v>
      </c>
      <c r="E96" t="e">
        <f>IF(ISBLANK( 'AMD RATA Form'!X$124:X$124),NA(),   'AMD RATA Form'!X$124:X$124)</f>
        <v>#N/A</v>
      </c>
    </row>
    <row r="97" spans="1:5" x14ac:dyDescent="0.25">
      <c r="A97">
        <v>6</v>
      </c>
      <c r="B97">
        <v>2</v>
      </c>
      <c r="C97">
        <v>3</v>
      </c>
      <c r="D97" t="e">
        <f>IF(ISBLANK( 'AMD RATA Form'!Y$124:Y$124),NA(),   'AMD RATA Form'!Y$124:Y$124)</f>
        <v>#N/A</v>
      </c>
      <c r="E97" t="e">
        <f>IF(ISBLANK( 'AMD RATA Form'!Z$124:Z$124),NA(),   'AMD RATA Form'!Z$124:Z$124)</f>
        <v>#N/A</v>
      </c>
    </row>
    <row r="98" spans="1:5" x14ac:dyDescent="0.25">
      <c r="A98">
        <v>6</v>
      </c>
      <c r="B98">
        <v>3</v>
      </c>
      <c r="C98">
        <v>1</v>
      </c>
      <c r="D98" t="e">
        <f>IF(ISBLANK( 'AMD RATA Form'!U$125:U$125),NA(),   'AMD RATA Form'!U$125:U$125)</f>
        <v>#N/A</v>
      </c>
      <c r="E98" t="e">
        <f>IF(ISBLANK( 'AMD RATA Form'!V$125:V$125),NA(),   'AMD RATA Form'!V$125:V$125)</f>
        <v>#N/A</v>
      </c>
    </row>
    <row r="99" spans="1:5" x14ac:dyDescent="0.25">
      <c r="A99">
        <v>6</v>
      </c>
      <c r="B99">
        <v>3</v>
      </c>
      <c r="C99">
        <v>2</v>
      </c>
      <c r="D99" t="e">
        <f>IF(ISBLANK( 'AMD RATA Form'!W$125:W$125),NA(),   'AMD RATA Form'!W$125:W$125)</f>
        <v>#N/A</v>
      </c>
      <c r="E99" t="e">
        <f>IF(ISBLANK( 'AMD RATA Form'!X$125:X$125),NA(),   'AMD RATA Form'!X$125:X$125)</f>
        <v>#N/A</v>
      </c>
    </row>
    <row r="100" spans="1:5" x14ac:dyDescent="0.25">
      <c r="A100">
        <v>6</v>
      </c>
      <c r="B100">
        <v>3</v>
      </c>
      <c r="C100">
        <v>3</v>
      </c>
      <c r="D100" t="e">
        <f>IF(ISBLANK( 'AMD RATA Form'!Y$125:Y$125),NA(),   'AMD RATA Form'!Y$125:Y$125)</f>
        <v>#N/A</v>
      </c>
      <c r="E100" t="e">
        <f>IF(ISBLANK( 'AMD RATA Form'!Z$125:Z$125),NA(),   'AMD RATA Form'!Z$125:Z$125)</f>
        <v>#N/A</v>
      </c>
    </row>
    <row r="101" spans="1:5" x14ac:dyDescent="0.25">
      <c r="A101">
        <v>6</v>
      </c>
      <c r="B101">
        <v>4</v>
      </c>
      <c r="C101">
        <v>1</v>
      </c>
      <c r="D101" t="e">
        <f>IF(ISBLANK( 'AMD RATA Form'!U$126:U$126),NA(),   'AMD RATA Form'!U$126:U$126)</f>
        <v>#N/A</v>
      </c>
      <c r="E101" t="e">
        <f>IF(ISBLANK( 'AMD RATA Form'!V$126:V$126),NA(),   'AMD RATA Form'!V$126:V$126)</f>
        <v>#N/A</v>
      </c>
    </row>
    <row r="102" spans="1:5" x14ac:dyDescent="0.25">
      <c r="A102">
        <v>6</v>
      </c>
      <c r="B102">
        <v>4</v>
      </c>
      <c r="C102">
        <v>2</v>
      </c>
      <c r="D102" t="e">
        <f>IF(ISBLANK( 'AMD RATA Form'!W$126:W$126),NA(),   'AMD RATA Form'!W$126:W$126)</f>
        <v>#N/A</v>
      </c>
      <c r="E102" t="e">
        <f>IF(ISBLANK( 'AMD RATA Form'!X$126:X$126),NA(),   'AMD RATA Form'!X$126:X$126)</f>
        <v>#N/A</v>
      </c>
    </row>
    <row r="103" spans="1:5" x14ac:dyDescent="0.25">
      <c r="A103">
        <v>6</v>
      </c>
      <c r="B103">
        <v>4</v>
      </c>
      <c r="C103">
        <v>3</v>
      </c>
      <c r="D103" t="e">
        <f>IF(ISBLANK( 'AMD RATA Form'!Y$126:Y$126),NA(),   'AMD RATA Form'!Y$126:Y$126)</f>
        <v>#N/A</v>
      </c>
      <c r="E103" t="e">
        <f>IF(ISBLANK( 'AMD RATA Form'!Z$126:Z$126),NA(),   'AMD RATA Form'!Z$126:Z$126)</f>
        <v>#N/A</v>
      </c>
    </row>
    <row r="104" spans="1:5" x14ac:dyDescent="0.25">
      <c r="A104">
        <v>6</v>
      </c>
      <c r="B104">
        <v>5</v>
      </c>
      <c r="C104">
        <v>1</v>
      </c>
      <c r="D104" t="e">
        <f>IF(ISBLANK( 'AMD RATA Form'!U$127:U$127),NA(),   'AMD RATA Form'!U$127:U$127)</f>
        <v>#N/A</v>
      </c>
      <c r="E104" t="e">
        <f>IF(ISBLANK( 'AMD RATA Form'!V$127:V$127),NA(),   'AMD RATA Form'!V$127:V$127)</f>
        <v>#N/A</v>
      </c>
    </row>
    <row r="105" spans="1:5" x14ac:dyDescent="0.25">
      <c r="A105">
        <v>6</v>
      </c>
      <c r="B105">
        <v>5</v>
      </c>
      <c r="C105">
        <v>2</v>
      </c>
      <c r="D105" t="e">
        <f>IF(ISBLANK( 'AMD RATA Form'!W$127:W$127),NA(),   'AMD RATA Form'!W$127:W$127)</f>
        <v>#N/A</v>
      </c>
      <c r="E105" t="e">
        <f>IF(ISBLANK( 'AMD RATA Form'!X$127:X$127),NA(),   'AMD RATA Form'!X$127:X$127)</f>
        <v>#N/A</v>
      </c>
    </row>
    <row r="106" spans="1:5" x14ac:dyDescent="0.25">
      <c r="A106">
        <v>6</v>
      </c>
      <c r="B106">
        <v>5</v>
      </c>
      <c r="C106">
        <v>3</v>
      </c>
      <c r="D106" t="e">
        <f>IF(ISBLANK( 'AMD RATA Form'!Y$127:Y$127),NA(),   'AMD RATA Form'!Y$127:Y$127)</f>
        <v>#N/A</v>
      </c>
      <c r="E106" t="e">
        <f>IF(ISBLANK( 'AMD RATA Form'!Z$127:Z$127),NA(),   'AMD RATA Form'!Z$127:Z$127)</f>
        <v>#N/A</v>
      </c>
    </row>
    <row r="107" spans="1:5" x14ac:dyDescent="0.25">
      <c r="A107">
        <v>6</v>
      </c>
      <c r="B107">
        <v>6</v>
      </c>
      <c r="C107">
        <v>1</v>
      </c>
      <c r="D107" t="e">
        <f>IF(ISBLANK( 'AMD RATA Form'!U$128:U$128),NA(),   'AMD RATA Form'!U$128:U$128)</f>
        <v>#N/A</v>
      </c>
      <c r="E107" t="e">
        <f>IF(ISBLANK( 'AMD RATA Form'!V$128:V$128),NA(),   'AMD RATA Form'!V$128:V$128)</f>
        <v>#N/A</v>
      </c>
    </row>
    <row r="108" spans="1:5" x14ac:dyDescent="0.25">
      <c r="A108">
        <v>6</v>
      </c>
      <c r="B108">
        <v>6</v>
      </c>
      <c r="C108">
        <v>2</v>
      </c>
      <c r="D108" t="e">
        <f>IF(ISBLANK( 'AMD RATA Form'!W$128:W$128),NA(),   'AMD RATA Form'!W$128:W$128)</f>
        <v>#N/A</v>
      </c>
      <c r="E108" t="e">
        <f>IF(ISBLANK( 'AMD RATA Form'!X$128:X$128),NA(),   'AMD RATA Form'!X$128:X$128)</f>
        <v>#N/A</v>
      </c>
    </row>
    <row r="109" spans="1:5" x14ac:dyDescent="0.25">
      <c r="A109">
        <v>6</v>
      </c>
      <c r="B109">
        <v>6</v>
      </c>
      <c r="C109">
        <v>3</v>
      </c>
      <c r="D109" t="e">
        <f>IF(ISBLANK( 'AMD RATA Form'!Y$128:Y$128),NA(),   'AMD RATA Form'!Y$128:Y$128)</f>
        <v>#N/A</v>
      </c>
      <c r="E109" t="e">
        <f>IF(ISBLANK( 'AMD RATA Form'!Z$128:Z$128),NA(),   'AMD RATA Form'!Z$128:Z$128)</f>
        <v>#N/A</v>
      </c>
    </row>
    <row r="110" spans="1:5" x14ac:dyDescent="0.25">
      <c r="A110">
        <v>7</v>
      </c>
      <c r="B110">
        <v>1</v>
      </c>
      <c r="C110">
        <v>1</v>
      </c>
      <c r="D110" t="e">
        <f>IF(ISBLANK( 'AMD RATA Form'!U$143:U$143),NA(),   'AMD RATA Form'!U$143:U$143)</f>
        <v>#N/A</v>
      </c>
      <c r="E110" t="e">
        <f>IF(ISBLANK( 'AMD RATA Form'!V$143:V$143),NA(),   'AMD RATA Form'!V$143:V$143)</f>
        <v>#N/A</v>
      </c>
    </row>
    <row r="111" spans="1:5" x14ac:dyDescent="0.25">
      <c r="A111">
        <v>7</v>
      </c>
      <c r="B111">
        <v>1</v>
      </c>
      <c r="C111">
        <v>2</v>
      </c>
      <c r="D111" t="e">
        <f>IF(ISBLANK( 'AMD RATA Form'!W$143:W$143),NA(),   'AMD RATA Form'!W$143:W$143)</f>
        <v>#N/A</v>
      </c>
      <c r="E111" t="e">
        <f>IF(ISBLANK( 'AMD RATA Form'!X$143:X$143),NA(),   'AMD RATA Form'!X$143:X$143)</f>
        <v>#N/A</v>
      </c>
    </row>
    <row r="112" spans="1:5" x14ac:dyDescent="0.25">
      <c r="A112">
        <v>7</v>
      </c>
      <c r="B112">
        <v>1</v>
      </c>
      <c r="C112">
        <v>3</v>
      </c>
      <c r="D112" t="e">
        <f>IF(ISBLANK( 'AMD RATA Form'!Y$143:Y$143),NA(),   'AMD RATA Form'!Y$143:Y$143)</f>
        <v>#N/A</v>
      </c>
      <c r="E112" t="e">
        <f>IF(ISBLANK( 'AMD RATA Form'!Z$143:Z$143),NA(),   'AMD RATA Form'!Z$143:Z$143)</f>
        <v>#N/A</v>
      </c>
    </row>
    <row r="113" spans="1:5" x14ac:dyDescent="0.25">
      <c r="A113">
        <v>7</v>
      </c>
      <c r="B113">
        <v>2</v>
      </c>
      <c r="C113">
        <v>1</v>
      </c>
      <c r="D113" t="e">
        <f>IF(ISBLANK( 'AMD RATA Form'!U$144:U$144),NA(),   'AMD RATA Form'!U$144:U$144)</f>
        <v>#N/A</v>
      </c>
      <c r="E113" t="e">
        <f>IF(ISBLANK( 'AMD RATA Form'!V$144:V$144),NA(),   'AMD RATA Form'!V$144:V$144)</f>
        <v>#N/A</v>
      </c>
    </row>
    <row r="114" spans="1:5" x14ac:dyDescent="0.25">
      <c r="A114">
        <v>7</v>
      </c>
      <c r="B114">
        <v>2</v>
      </c>
      <c r="C114">
        <v>2</v>
      </c>
      <c r="D114" t="e">
        <f>IF(ISBLANK( 'AMD RATA Form'!W$144:W$144),NA(),   'AMD RATA Form'!W$144:W$144)</f>
        <v>#N/A</v>
      </c>
      <c r="E114" t="e">
        <f>IF(ISBLANK( 'AMD RATA Form'!X$144:X$144),NA(),   'AMD RATA Form'!X$144:X$144)</f>
        <v>#N/A</v>
      </c>
    </row>
    <row r="115" spans="1:5" x14ac:dyDescent="0.25">
      <c r="A115">
        <v>7</v>
      </c>
      <c r="B115">
        <v>2</v>
      </c>
      <c r="C115">
        <v>3</v>
      </c>
      <c r="D115" t="e">
        <f>IF(ISBLANK( 'AMD RATA Form'!Y$144:Y$144),NA(),   'AMD RATA Form'!Y$144:Y$144)</f>
        <v>#N/A</v>
      </c>
      <c r="E115" t="e">
        <f>IF(ISBLANK( 'AMD RATA Form'!Z$144:Z$144),NA(),   'AMD RATA Form'!Z$144:Z$144)</f>
        <v>#N/A</v>
      </c>
    </row>
    <row r="116" spans="1:5" x14ac:dyDescent="0.25">
      <c r="A116">
        <v>7</v>
      </c>
      <c r="B116">
        <v>3</v>
      </c>
      <c r="C116">
        <v>1</v>
      </c>
      <c r="D116" t="e">
        <f>IF(ISBLANK( 'AMD RATA Form'!U$145:U$145),NA(),   'AMD RATA Form'!U$145:U$145)</f>
        <v>#N/A</v>
      </c>
      <c r="E116" t="e">
        <f>IF(ISBLANK( 'AMD RATA Form'!V$145:V$145),NA(),   'AMD RATA Form'!V$145:V$145)</f>
        <v>#N/A</v>
      </c>
    </row>
    <row r="117" spans="1:5" x14ac:dyDescent="0.25">
      <c r="A117">
        <v>7</v>
      </c>
      <c r="B117">
        <v>3</v>
      </c>
      <c r="C117">
        <v>2</v>
      </c>
      <c r="D117" t="e">
        <f>IF(ISBLANK( 'AMD RATA Form'!W$145:W$145),NA(),   'AMD RATA Form'!W$145:W$145)</f>
        <v>#N/A</v>
      </c>
      <c r="E117" t="e">
        <f>IF(ISBLANK( 'AMD RATA Form'!X$145:X$145),NA(),   'AMD RATA Form'!X$145:X$145)</f>
        <v>#N/A</v>
      </c>
    </row>
    <row r="118" spans="1:5" x14ac:dyDescent="0.25">
      <c r="A118">
        <v>7</v>
      </c>
      <c r="B118">
        <v>3</v>
      </c>
      <c r="C118">
        <v>3</v>
      </c>
      <c r="D118" t="e">
        <f>IF(ISBLANK( 'AMD RATA Form'!Y$145:Y$145),NA(),   'AMD RATA Form'!Y$145:Y$145)</f>
        <v>#N/A</v>
      </c>
      <c r="E118" t="e">
        <f>IF(ISBLANK( 'AMD RATA Form'!Z$145:Z$145),NA(),   'AMD RATA Form'!Z$145:Z$145)</f>
        <v>#N/A</v>
      </c>
    </row>
    <row r="119" spans="1:5" x14ac:dyDescent="0.25">
      <c r="A119">
        <v>7</v>
      </c>
      <c r="B119">
        <v>4</v>
      </c>
      <c r="C119">
        <v>1</v>
      </c>
      <c r="D119" t="e">
        <f>IF(ISBLANK( 'AMD RATA Form'!U$146:U$146),NA(),   'AMD RATA Form'!U$146:U$146)</f>
        <v>#N/A</v>
      </c>
      <c r="E119" t="e">
        <f>IF(ISBLANK( 'AMD RATA Form'!V$146:V$146),NA(),   'AMD RATA Form'!V$146:V$146)</f>
        <v>#N/A</v>
      </c>
    </row>
    <row r="120" spans="1:5" x14ac:dyDescent="0.25">
      <c r="A120">
        <v>7</v>
      </c>
      <c r="B120">
        <v>4</v>
      </c>
      <c r="C120">
        <v>2</v>
      </c>
      <c r="D120" t="e">
        <f>IF(ISBLANK( 'AMD RATA Form'!W$146:W$146),NA(),   'AMD RATA Form'!W$146:W$146)</f>
        <v>#N/A</v>
      </c>
      <c r="E120" t="e">
        <f>IF(ISBLANK( 'AMD RATA Form'!X$146:X$146),NA(),   'AMD RATA Form'!X$146:X$146)</f>
        <v>#N/A</v>
      </c>
    </row>
    <row r="121" spans="1:5" x14ac:dyDescent="0.25">
      <c r="A121">
        <v>7</v>
      </c>
      <c r="B121">
        <v>4</v>
      </c>
      <c r="C121">
        <v>3</v>
      </c>
      <c r="D121" t="e">
        <f>IF(ISBLANK( 'AMD RATA Form'!Y$146:Y$146),NA(),   'AMD RATA Form'!Y$146:Y$146)</f>
        <v>#N/A</v>
      </c>
      <c r="E121" t="e">
        <f>IF(ISBLANK( 'AMD RATA Form'!Z$146:Z$146),NA(),   'AMD RATA Form'!Z$146:Z$146)</f>
        <v>#N/A</v>
      </c>
    </row>
    <row r="122" spans="1:5" x14ac:dyDescent="0.25">
      <c r="A122">
        <v>7</v>
      </c>
      <c r="B122">
        <v>5</v>
      </c>
      <c r="C122">
        <v>1</v>
      </c>
      <c r="D122" t="e">
        <f>IF(ISBLANK( 'AMD RATA Form'!U$147:U$147),NA(),   'AMD RATA Form'!U$147:U$147)</f>
        <v>#N/A</v>
      </c>
      <c r="E122" t="e">
        <f>IF(ISBLANK( 'AMD RATA Form'!V$147:V$147),NA(),   'AMD RATA Form'!V$147:V$147)</f>
        <v>#N/A</v>
      </c>
    </row>
    <row r="123" spans="1:5" x14ac:dyDescent="0.25">
      <c r="A123">
        <v>7</v>
      </c>
      <c r="B123">
        <v>5</v>
      </c>
      <c r="C123">
        <v>2</v>
      </c>
      <c r="D123" t="e">
        <f>IF(ISBLANK( 'AMD RATA Form'!W$147:W$147),NA(),   'AMD RATA Form'!W$147:W$147)</f>
        <v>#N/A</v>
      </c>
      <c r="E123" t="e">
        <f>IF(ISBLANK( 'AMD RATA Form'!X$147:X$147),NA(),   'AMD RATA Form'!X$147:X$147)</f>
        <v>#N/A</v>
      </c>
    </row>
    <row r="124" spans="1:5" x14ac:dyDescent="0.25">
      <c r="A124">
        <v>7</v>
      </c>
      <c r="B124">
        <v>5</v>
      </c>
      <c r="C124">
        <v>3</v>
      </c>
      <c r="D124" t="e">
        <f>IF(ISBLANK( 'AMD RATA Form'!Y$147:Y$147),NA(),   'AMD RATA Form'!Y$147:Y$147)</f>
        <v>#N/A</v>
      </c>
      <c r="E124" t="e">
        <f>IF(ISBLANK( 'AMD RATA Form'!Z$147:Z$147),NA(),   'AMD RATA Form'!Z$147:Z$147)</f>
        <v>#N/A</v>
      </c>
    </row>
    <row r="125" spans="1:5" x14ac:dyDescent="0.25">
      <c r="A125">
        <v>7</v>
      </c>
      <c r="B125">
        <v>6</v>
      </c>
      <c r="C125">
        <v>1</v>
      </c>
      <c r="D125" t="e">
        <f>IF(ISBLANK( 'AMD RATA Form'!U$148:U$148),NA(),   'AMD RATA Form'!U$148:U$148)</f>
        <v>#N/A</v>
      </c>
      <c r="E125" t="e">
        <f>IF(ISBLANK( 'AMD RATA Form'!V$148:V$148),NA(),   'AMD RATA Form'!V$148:V$148)</f>
        <v>#N/A</v>
      </c>
    </row>
    <row r="126" spans="1:5" x14ac:dyDescent="0.25">
      <c r="A126">
        <v>7</v>
      </c>
      <c r="B126">
        <v>6</v>
      </c>
      <c r="C126">
        <v>2</v>
      </c>
      <c r="D126" t="e">
        <f>IF(ISBLANK( 'AMD RATA Form'!W$148:W$148),NA(),   'AMD RATA Form'!W$148:W$148)</f>
        <v>#N/A</v>
      </c>
      <c r="E126" t="e">
        <f>IF(ISBLANK( 'AMD RATA Form'!X$148:X$148),NA(),   'AMD RATA Form'!X$148:X$148)</f>
        <v>#N/A</v>
      </c>
    </row>
    <row r="127" spans="1:5" x14ac:dyDescent="0.25">
      <c r="A127">
        <v>7</v>
      </c>
      <c r="B127">
        <v>6</v>
      </c>
      <c r="C127">
        <v>3</v>
      </c>
      <c r="D127" t="e">
        <f>IF(ISBLANK( 'AMD RATA Form'!Y$148:Y$148),NA(),   'AMD RATA Form'!Y$148:Y$148)</f>
        <v>#N/A</v>
      </c>
      <c r="E127" t="e">
        <f>IF(ISBLANK( 'AMD RATA Form'!Z$148:Z$148),NA(),   'AMD RATA Form'!Z$148:Z$148)</f>
        <v>#N/A</v>
      </c>
    </row>
    <row r="128" spans="1:5" x14ac:dyDescent="0.25">
      <c r="A128">
        <v>8</v>
      </c>
      <c r="B128">
        <v>1</v>
      </c>
      <c r="C128">
        <v>1</v>
      </c>
      <c r="D128" t="e">
        <f>IF(ISBLANK( 'AMD RATA Form'!U$163:U$163),NA(),   'AMD RATA Form'!U$163:U$163)</f>
        <v>#N/A</v>
      </c>
      <c r="E128" t="e">
        <f>IF(ISBLANK( 'AMD RATA Form'!V$163:V$163),NA(),   'AMD RATA Form'!V$163:V$163)</f>
        <v>#N/A</v>
      </c>
    </row>
    <row r="129" spans="1:5" x14ac:dyDescent="0.25">
      <c r="A129">
        <v>8</v>
      </c>
      <c r="B129">
        <v>1</v>
      </c>
      <c r="C129">
        <v>2</v>
      </c>
      <c r="D129" t="e">
        <f>IF(ISBLANK( 'AMD RATA Form'!W$163:W$163),NA(),   'AMD RATA Form'!W$163:W$163)</f>
        <v>#N/A</v>
      </c>
      <c r="E129" t="e">
        <f>IF(ISBLANK( 'AMD RATA Form'!X$163:X$163),NA(),   'AMD RATA Form'!X$163:X$163)</f>
        <v>#N/A</v>
      </c>
    </row>
    <row r="130" spans="1:5" x14ac:dyDescent="0.25">
      <c r="A130">
        <v>8</v>
      </c>
      <c r="B130">
        <v>1</v>
      </c>
      <c r="C130">
        <v>3</v>
      </c>
      <c r="D130" t="e">
        <f>IF(ISBLANK( 'AMD RATA Form'!Y$163:Y$163),NA(),   'AMD RATA Form'!Y$163:Y$163)</f>
        <v>#N/A</v>
      </c>
      <c r="E130" t="e">
        <f>IF(ISBLANK( 'AMD RATA Form'!Z$163:Z$163),NA(),   'AMD RATA Form'!Z$163:Z$163)</f>
        <v>#N/A</v>
      </c>
    </row>
    <row r="131" spans="1:5" x14ac:dyDescent="0.25">
      <c r="A131">
        <v>8</v>
      </c>
      <c r="B131">
        <v>2</v>
      </c>
      <c r="C131">
        <v>1</v>
      </c>
      <c r="D131" t="e">
        <f>IF(ISBLANK( 'AMD RATA Form'!U$164:U$164),NA(),   'AMD RATA Form'!U$164:U$164)</f>
        <v>#N/A</v>
      </c>
      <c r="E131" t="e">
        <f>IF(ISBLANK( 'AMD RATA Form'!V$164:V$164),NA(),   'AMD RATA Form'!V$164:V$164)</f>
        <v>#N/A</v>
      </c>
    </row>
    <row r="132" spans="1:5" x14ac:dyDescent="0.25">
      <c r="A132">
        <v>8</v>
      </c>
      <c r="B132">
        <v>2</v>
      </c>
      <c r="C132">
        <v>2</v>
      </c>
      <c r="D132" t="e">
        <f>IF(ISBLANK( 'AMD RATA Form'!W$164:W$164),NA(),   'AMD RATA Form'!W$164:W$164)</f>
        <v>#N/A</v>
      </c>
      <c r="E132" t="e">
        <f>IF(ISBLANK( 'AMD RATA Form'!X$164:X$164),NA(),   'AMD RATA Form'!X$164:X$164)</f>
        <v>#N/A</v>
      </c>
    </row>
    <row r="133" spans="1:5" x14ac:dyDescent="0.25">
      <c r="A133">
        <v>8</v>
      </c>
      <c r="B133">
        <v>2</v>
      </c>
      <c r="C133">
        <v>3</v>
      </c>
      <c r="D133" t="e">
        <f>IF(ISBLANK( 'AMD RATA Form'!Y$164:Y$164),NA(),   'AMD RATA Form'!Y$164:Y$164)</f>
        <v>#N/A</v>
      </c>
      <c r="E133" t="e">
        <f>IF(ISBLANK( 'AMD RATA Form'!Z$164:Z$164),NA(),   'AMD RATA Form'!Z$164:Z$164)</f>
        <v>#N/A</v>
      </c>
    </row>
    <row r="134" spans="1:5" x14ac:dyDescent="0.25">
      <c r="A134">
        <v>8</v>
      </c>
      <c r="B134">
        <v>3</v>
      </c>
      <c r="C134">
        <v>1</v>
      </c>
      <c r="D134" t="e">
        <f>IF(ISBLANK( 'AMD RATA Form'!U$165:U$165),NA(),   'AMD RATA Form'!U$165:U$165)</f>
        <v>#N/A</v>
      </c>
      <c r="E134" t="e">
        <f>IF(ISBLANK( 'AMD RATA Form'!V$165:V$165),NA(),   'AMD RATA Form'!V$165:V$165)</f>
        <v>#N/A</v>
      </c>
    </row>
    <row r="135" spans="1:5" x14ac:dyDescent="0.25">
      <c r="A135">
        <v>8</v>
      </c>
      <c r="B135">
        <v>3</v>
      </c>
      <c r="C135">
        <v>2</v>
      </c>
      <c r="D135" t="e">
        <f>IF(ISBLANK( 'AMD RATA Form'!W$165:W$165),NA(),   'AMD RATA Form'!W$165:W$165)</f>
        <v>#N/A</v>
      </c>
      <c r="E135" t="e">
        <f>IF(ISBLANK( 'AMD RATA Form'!X$165:X$165),NA(),   'AMD RATA Form'!X$165:X$165)</f>
        <v>#N/A</v>
      </c>
    </row>
    <row r="136" spans="1:5" x14ac:dyDescent="0.25">
      <c r="A136">
        <v>8</v>
      </c>
      <c r="B136">
        <v>3</v>
      </c>
      <c r="C136">
        <v>3</v>
      </c>
      <c r="D136" t="e">
        <f>IF(ISBLANK( 'AMD RATA Form'!Y$165:Y$165),NA(),   'AMD RATA Form'!Y$165:Y$165)</f>
        <v>#N/A</v>
      </c>
      <c r="E136" t="e">
        <f>IF(ISBLANK( 'AMD RATA Form'!Z$165:Z$165),NA(),   'AMD RATA Form'!Z$165:Z$165)</f>
        <v>#N/A</v>
      </c>
    </row>
    <row r="137" spans="1:5" x14ac:dyDescent="0.25">
      <c r="A137">
        <v>8</v>
      </c>
      <c r="B137">
        <v>4</v>
      </c>
      <c r="C137">
        <v>1</v>
      </c>
      <c r="D137" t="e">
        <f>IF(ISBLANK( 'AMD RATA Form'!U$166:U$166),NA(),   'AMD RATA Form'!U$166:U$166)</f>
        <v>#N/A</v>
      </c>
      <c r="E137" t="e">
        <f>IF(ISBLANK( 'AMD RATA Form'!V$166:V$166),NA(),   'AMD RATA Form'!V$166:V$166)</f>
        <v>#N/A</v>
      </c>
    </row>
    <row r="138" spans="1:5" x14ac:dyDescent="0.25">
      <c r="A138">
        <v>8</v>
      </c>
      <c r="B138">
        <v>4</v>
      </c>
      <c r="C138">
        <v>2</v>
      </c>
      <c r="D138" t="e">
        <f>IF(ISBLANK( 'AMD RATA Form'!W$166:W$166),NA(),   'AMD RATA Form'!W$166:W$166)</f>
        <v>#N/A</v>
      </c>
      <c r="E138" t="e">
        <f>IF(ISBLANK( 'AMD RATA Form'!X$166:X$166),NA(),   'AMD RATA Form'!X$166:X$166)</f>
        <v>#N/A</v>
      </c>
    </row>
    <row r="139" spans="1:5" x14ac:dyDescent="0.25">
      <c r="A139">
        <v>8</v>
      </c>
      <c r="B139">
        <v>4</v>
      </c>
      <c r="C139">
        <v>3</v>
      </c>
      <c r="D139" t="e">
        <f>IF(ISBLANK( 'AMD RATA Form'!Y$166:Y$166),NA(),   'AMD RATA Form'!Y$166:Y$166)</f>
        <v>#N/A</v>
      </c>
      <c r="E139" t="e">
        <f>IF(ISBLANK( 'AMD RATA Form'!Z$166:Z$166),NA(),   'AMD RATA Form'!Z$166:Z$166)</f>
        <v>#N/A</v>
      </c>
    </row>
    <row r="140" spans="1:5" x14ac:dyDescent="0.25">
      <c r="A140">
        <v>8</v>
      </c>
      <c r="B140">
        <v>5</v>
      </c>
      <c r="C140">
        <v>1</v>
      </c>
      <c r="D140" t="e">
        <f>IF(ISBLANK( 'AMD RATA Form'!U$167:U$167),NA(),   'AMD RATA Form'!U$167:U$167)</f>
        <v>#N/A</v>
      </c>
      <c r="E140" t="e">
        <f>IF(ISBLANK( 'AMD RATA Form'!V$167:V$167),NA(),   'AMD RATA Form'!V$167:V$167)</f>
        <v>#N/A</v>
      </c>
    </row>
    <row r="141" spans="1:5" x14ac:dyDescent="0.25">
      <c r="A141">
        <v>8</v>
      </c>
      <c r="B141">
        <v>5</v>
      </c>
      <c r="C141">
        <v>2</v>
      </c>
      <c r="D141" t="e">
        <f>IF(ISBLANK( 'AMD RATA Form'!W$167:W$167),NA(),   'AMD RATA Form'!W$167:W$167)</f>
        <v>#N/A</v>
      </c>
      <c r="E141" t="e">
        <f>IF(ISBLANK( 'AMD RATA Form'!X$167:X$167),NA(),   'AMD RATA Form'!X$167:X$167)</f>
        <v>#N/A</v>
      </c>
    </row>
    <row r="142" spans="1:5" x14ac:dyDescent="0.25">
      <c r="A142">
        <v>8</v>
      </c>
      <c r="B142">
        <v>5</v>
      </c>
      <c r="C142">
        <v>3</v>
      </c>
      <c r="D142" t="e">
        <f>IF(ISBLANK( 'AMD RATA Form'!Y$167:Y$167),NA(),   'AMD RATA Form'!Y$167:Y$167)</f>
        <v>#N/A</v>
      </c>
      <c r="E142" t="e">
        <f>IF(ISBLANK( 'AMD RATA Form'!Z$167:Z$167),NA(),   'AMD RATA Form'!Z$167:Z$167)</f>
        <v>#N/A</v>
      </c>
    </row>
    <row r="143" spans="1:5" x14ac:dyDescent="0.25">
      <c r="A143">
        <v>8</v>
      </c>
      <c r="B143">
        <v>6</v>
      </c>
      <c r="C143">
        <v>1</v>
      </c>
      <c r="D143" t="e">
        <f>IF(ISBLANK( 'AMD RATA Form'!U$168:U$168),NA(),   'AMD RATA Form'!U$168:U$168)</f>
        <v>#N/A</v>
      </c>
      <c r="E143" t="e">
        <f>IF(ISBLANK( 'AMD RATA Form'!V$168:V$168),NA(),   'AMD RATA Form'!V$168:V$168)</f>
        <v>#N/A</v>
      </c>
    </row>
    <row r="144" spans="1:5" x14ac:dyDescent="0.25">
      <c r="A144">
        <v>8</v>
      </c>
      <c r="B144">
        <v>6</v>
      </c>
      <c r="C144">
        <v>2</v>
      </c>
      <c r="D144" t="e">
        <f>IF(ISBLANK( 'AMD RATA Form'!W$168:W$168),NA(),   'AMD RATA Form'!W$168:W$168)</f>
        <v>#N/A</v>
      </c>
      <c r="E144" t="e">
        <f>IF(ISBLANK( 'AMD RATA Form'!X$168:X$168),NA(),   'AMD RATA Form'!X$168:X$168)</f>
        <v>#N/A</v>
      </c>
    </row>
    <row r="145" spans="1:5" x14ac:dyDescent="0.25">
      <c r="A145">
        <v>8</v>
      </c>
      <c r="B145">
        <v>6</v>
      </c>
      <c r="C145">
        <v>3</v>
      </c>
      <c r="D145" t="e">
        <f>IF(ISBLANK( 'AMD RATA Form'!Y$168:Y$168),NA(),   'AMD RATA Form'!Y$168:Y$168)</f>
        <v>#N/A</v>
      </c>
      <c r="E145" t="e">
        <f>IF(ISBLANK( 'AMD RATA Form'!Z$168:Z$168),NA(),   'AMD RATA Form'!Z$168:Z$168)</f>
        <v>#N/A</v>
      </c>
    </row>
    <row r="146" spans="1:5" x14ac:dyDescent="0.25">
      <c r="A146">
        <v>9</v>
      </c>
      <c r="B146">
        <v>1</v>
      </c>
      <c r="C146">
        <v>1</v>
      </c>
      <c r="D146" t="e">
        <f>IF(ISBLANK( 'AMD RATA Form'!U$183:U$183),NA(),   'AMD RATA Form'!U$183:U$183)</f>
        <v>#N/A</v>
      </c>
      <c r="E146" t="e">
        <f>IF(ISBLANK( 'AMD RATA Form'!V$183:V$183),NA(),   'AMD RATA Form'!V$183:V$183)</f>
        <v>#N/A</v>
      </c>
    </row>
    <row r="147" spans="1:5" x14ac:dyDescent="0.25">
      <c r="A147">
        <v>9</v>
      </c>
      <c r="B147">
        <v>1</v>
      </c>
      <c r="C147">
        <v>2</v>
      </c>
      <c r="D147" t="e">
        <f>IF(ISBLANK( 'AMD RATA Form'!W$183:W$183),NA(),   'AMD RATA Form'!W$183:W$183)</f>
        <v>#N/A</v>
      </c>
      <c r="E147" t="e">
        <f>IF(ISBLANK( 'AMD RATA Form'!X$183:X$183),NA(),   'AMD RATA Form'!X$183:X$183)</f>
        <v>#N/A</v>
      </c>
    </row>
    <row r="148" spans="1:5" x14ac:dyDescent="0.25">
      <c r="A148">
        <v>9</v>
      </c>
      <c r="B148">
        <v>1</v>
      </c>
      <c r="C148">
        <v>3</v>
      </c>
      <c r="D148" t="e">
        <f>IF(ISBLANK( 'AMD RATA Form'!Y$183:Y$183),NA(),   'AMD RATA Form'!Y$183:Y$183)</f>
        <v>#N/A</v>
      </c>
      <c r="E148" t="e">
        <f>IF(ISBLANK( 'AMD RATA Form'!Z$183:Z$183),NA(),   'AMD RATA Form'!Z$183:Z$183)</f>
        <v>#N/A</v>
      </c>
    </row>
    <row r="149" spans="1:5" x14ac:dyDescent="0.25">
      <c r="A149">
        <v>9</v>
      </c>
      <c r="B149">
        <v>2</v>
      </c>
      <c r="C149">
        <v>1</v>
      </c>
      <c r="D149" t="e">
        <f>IF(ISBLANK( 'AMD RATA Form'!U$184:U$184),NA(),   'AMD RATA Form'!U$184:U$184)</f>
        <v>#N/A</v>
      </c>
      <c r="E149" t="e">
        <f>IF(ISBLANK( 'AMD RATA Form'!V$184:V$184),NA(),   'AMD RATA Form'!V$184:V$184)</f>
        <v>#N/A</v>
      </c>
    </row>
    <row r="150" spans="1:5" x14ac:dyDescent="0.25">
      <c r="A150">
        <v>9</v>
      </c>
      <c r="B150">
        <v>2</v>
      </c>
      <c r="C150">
        <v>2</v>
      </c>
      <c r="D150" t="e">
        <f>IF(ISBLANK( 'AMD RATA Form'!W$184:W$184),NA(),   'AMD RATA Form'!W$184:W$184)</f>
        <v>#N/A</v>
      </c>
      <c r="E150" t="e">
        <f>IF(ISBLANK( 'AMD RATA Form'!X$184:X$184),NA(),   'AMD RATA Form'!X$184:X$184)</f>
        <v>#N/A</v>
      </c>
    </row>
    <row r="151" spans="1:5" x14ac:dyDescent="0.25">
      <c r="A151">
        <v>9</v>
      </c>
      <c r="B151">
        <v>2</v>
      </c>
      <c r="C151">
        <v>3</v>
      </c>
      <c r="D151" t="e">
        <f>IF(ISBLANK( 'AMD RATA Form'!Y$184:Y$184),NA(),   'AMD RATA Form'!Y$184:Y$184)</f>
        <v>#N/A</v>
      </c>
      <c r="E151" t="e">
        <f>IF(ISBLANK( 'AMD RATA Form'!Z$184:Z$184),NA(),   'AMD RATA Form'!Z$184:Z$184)</f>
        <v>#N/A</v>
      </c>
    </row>
    <row r="152" spans="1:5" x14ac:dyDescent="0.25">
      <c r="A152">
        <v>9</v>
      </c>
      <c r="B152">
        <v>3</v>
      </c>
      <c r="C152">
        <v>1</v>
      </c>
      <c r="D152" t="e">
        <f>IF(ISBLANK( 'AMD RATA Form'!U$185:U$185),NA(),   'AMD RATA Form'!U$185:U$185)</f>
        <v>#N/A</v>
      </c>
      <c r="E152" t="e">
        <f>IF(ISBLANK( 'AMD RATA Form'!V$185:V$185),NA(),   'AMD RATA Form'!V$185:V$185)</f>
        <v>#N/A</v>
      </c>
    </row>
    <row r="153" spans="1:5" x14ac:dyDescent="0.25">
      <c r="A153">
        <v>9</v>
      </c>
      <c r="B153">
        <v>3</v>
      </c>
      <c r="C153">
        <v>2</v>
      </c>
      <c r="D153" t="e">
        <f>IF(ISBLANK( 'AMD RATA Form'!W$185:W$185),NA(),   'AMD RATA Form'!W$185:W$185)</f>
        <v>#N/A</v>
      </c>
      <c r="E153" t="e">
        <f>IF(ISBLANK( 'AMD RATA Form'!X$185:X$185),NA(),   'AMD RATA Form'!X$185:X$185)</f>
        <v>#N/A</v>
      </c>
    </row>
    <row r="154" spans="1:5" x14ac:dyDescent="0.25">
      <c r="A154">
        <v>9</v>
      </c>
      <c r="B154">
        <v>3</v>
      </c>
      <c r="C154">
        <v>3</v>
      </c>
      <c r="D154" t="e">
        <f>IF(ISBLANK( 'AMD RATA Form'!Y$185:Y$185),NA(),   'AMD RATA Form'!Y$185:Y$185)</f>
        <v>#N/A</v>
      </c>
      <c r="E154" t="e">
        <f>IF(ISBLANK( 'AMD RATA Form'!Z$185:Z$185),NA(),   'AMD RATA Form'!Z$185:Z$185)</f>
        <v>#N/A</v>
      </c>
    </row>
    <row r="155" spans="1:5" x14ac:dyDescent="0.25">
      <c r="A155">
        <v>9</v>
      </c>
      <c r="B155">
        <v>4</v>
      </c>
      <c r="C155">
        <v>1</v>
      </c>
      <c r="D155" t="e">
        <f>IF(ISBLANK( 'AMD RATA Form'!U$186:U$186),NA(),   'AMD RATA Form'!U$186:U$186)</f>
        <v>#N/A</v>
      </c>
      <c r="E155" t="e">
        <f>IF(ISBLANK( 'AMD RATA Form'!V$186:V$186),NA(),   'AMD RATA Form'!V$186:V$186)</f>
        <v>#N/A</v>
      </c>
    </row>
    <row r="156" spans="1:5" x14ac:dyDescent="0.25">
      <c r="A156">
        <v>9</v>
      </c>
      <c r="B156">
        <v>4</v>
      </c>
      <c r="C156">
        <v>2</v>
      </c>
      <c r="D156" t="e">
        <f>IF(ISBLANK( 'AMD RATA Form'!W$186:W$186),NA(),   'AMD RATA Form'!W$186:W$186)</f>
        <v>#N/A</v>
      </c>
      <c r="E156" t="e">
        <f>IF(ISBLANK( 'AMD RATA Form'!X$186:X$186),NA(),   'AMD RATA Form'!X$186:X$186)</f>
        <v>#N/A</v>
      </c>
    </row>
    <row r="157" spans="1:5" x14ac:dyDescent="0.25">
      <c r="A157">
        <v>9</v>
      </c>
      <c r="B157">
        <v>4</v>
      </c>
      <c r="C157">
        <v>3</v>
      </c>
      <c r="D157" t="e">
        <f>IF(ISBLANK( 'AMD RATA Form'!Y$186:Y$186),NA(),   'AMD RATA Form'!Y$186:Y$186)</f>
        <v>#N/A</v>
      </c>
      <c r="E157" t="e">
        <f>IF(ISBLANK( 'AMD RATA Form'!Z$186:Z$186),NA(),   'AMD RATA Form'!Z$186:Z$186)</f>
        <v>#N/A</v>
      </c>
    </row>
    <row r="158" spans="1:5" x14ac:dyDescent="0.25">
      <c r="A158">
        <v>9</v>
      </c>
      <c r="B158">
        <v>5</v>
      </c>
      <c r="C158">
        <v>1</v>
      </c>
      <c r="D158" t="e">
        <f>IF(ISBLANK( 'AMD RATA Form'!U$187:U$187),NA(),   'AMD RATA Form'!U$187:U$187)</f>
        <v>#N/A</v>
      </c>
      <c r="E158" t="e">
        <f>IF(ISBLANK( 'AMD RATA Form'!V$187:V$187),NA(),   'AMD RATA Form'!V$187:V$187)</f>
        <v>#N/A</v>
      </c>
    </row>
    <row r="159" spans="1:5" x14ac:dyDescent="0.25">
      <c r="A159">
        <v>9</v>
      </c>
      <c r="B159">
        <v>5</v>
      </c>
      <c r="C159">
        <v>2</v>
      </c>
      <c r="D159" t="e">
        <f>IF(ISBLANK( 'AMD RATA Form'!W$187:W$187),NA(),   'AMD RATA Form'!W$187:W$187)</f>
        <v>#N/A</v>
      </c>
      <c r="E159" t="e">
        <f>IF(ISBLANK( 'AMD RATA Form'!X$187:X$187),NA(),   'AMD RATA Form'!X$187:X$187)</f>
        <v>#N/A</v>
      </c>
    </row>
    <row r="160" spans="1:5" x14ac:dyDescent="0.25">
      <c r="A160">
        <v>9</v>
      </c>
      <c r="B160">
        <v>5</v>
      </c>
      <c r="C160">
        <v>3</v>
      </c>
      <c r="D160" t="e">
        <f>IF(ISBLANK( 'AMD RATA Form'!Y$187:Y$187),NA(),   'AMD RATA Form'!Y$187:Y$187)</f>
        <v>#N/A</v>
      </c>
      <c r="E160" t="e">
        <f>IF(ISBLANK( 'AMD RATA Form'!Z$187:Z$187),NA(),   'AMD RATA Form'!Z$187:Z$187)</f>
        <v>#N/A</v>
      </c>
    </row>
    <row r="161" spans="1:5" x14ac:dyDescent="0.25">
      <c r="A161">
        <v>9</v>
      </c>
      <c r="B161">
        <v>6</v>
      </c>
      <c r="C161">
        <v>1</v>
      </c>
      <c r="D161" t="e">
        <f>IF(ISBLANK( 'AMD RATA Form'!U$188:U$188),NA(),   'AMD RATA Form'!U$188:U$188)</f>
        <v>#N/A</v>
      </c>
      <c r="E161" t="e">
        <f>IF(ISBLANK( 'AMD RATA Form'!V$188:V$188),NA(),   'AMD RATA Form'!V$188:V$188)</f>
        <v>#N/A</v>
      </c>
    </row>
    <row r="162" spans="1:5" x14ac:dyDescent="0.25">
      <c r="A162">
        <v>9</v>
      </c>
      <c r="B162">
        <v>6</v>
      </c>
      <c r="C162">
        <v>2</v>
      </c>
      <c r="D162" t="e">
        <f>IF(ISBLANK( 'AMD RATA Form'!W$188:W$188),NA(),   'AMD RATA Form'!W$188:W$188)</f>
        <v>#N/A</v>
      </c>
      <c r="E162" t="e">
        <f>IF(ISBLANK( 'AMD RATA Form'!X$188:X$188),NA(),   'AMD RATA Form'!X$188:X$188)</f>
        <v>#N/A</v>
      </c>
    </row>
    <row r="163" spans="1:5" x14ac:dyDescent="0.25">
      <c r="A163">
        <v>9</v>
      </c>
      <c r="B163">
        <v>6</v>
      </c>
      <c r="C163">
        <v>3</v>
      </c>
      <c r="D163" t="e">
        <f>IF(ISBLANK( 'AMD RATA Form'!Y$188:Y$188),NA(),   'AMD RATA Form'!Y$188:Y$188)</f>
        <v>#N/A</v>
      </c>
      <c r="E163" t="e">
        <f>IF(ISBLANK( 'AMD RATA Form'!Z$188:Z$188),NA(),   'AMD RATA Form'!Z$188:Z$188)</f>
        <v>#N/A</v>
      </c>
    </row>
    <row r="164" spans="1:5" x14ac:dyDescent="0.25">
      <c r="A164">
        <v>10</v>
      </c>
      <c r="B164">
        <v>1</v>
      </c>
      <c r="C164">
        <v>1</v>
      </c>
      <c r="D164" t="e">
        <f>IF(ISBLANK( 'AMD RATA Form'!U$203:U$203),NA(),   'AMD RATA Form'!U$203:U$203)</f>
        <v>#N/A</v>
      </c>
      <c r="E164" t="e">
        <f>IF(ISBLANK( 'AMD RATA Form'!V$203:V$203),NA(),   'AMD RATA Form'!V$203:V$203)</f>
        <v>#N/A</v>
      </c>
    </row>
    <row r="165" spans="1:5" x14ac:dyDescent="0.25">
      <c r="A165">
        <v>10</v>
      </c>
      <c r="B165">
        <v>1</v>
      </c>
      <c r="C165">
        <v>2</v>
      </c>
      <c r="D165" t="e">
        <f>IF(ISBLANK( 'AMD RATA Form'!W$203:W$203),NA(),   'AMD RATA Form'!W$203:W$203)</f>
        <v>#N/A</v>
      </c>
      <c r="E165" t="e">
        <f>IF(ISBLANK( 'AMD RATA Form'!X$203:X$203),NA(),   'AMD RATA Form'!X$203:X$203)</f>
        <v>#N/A</v>
      </c>
    </row>
    <row r="166" spans="1:5" x14ac:dyDescent="0.25">
      <c r="A166">
        <v>10</v>
      </c>
      <c r="B166">
        <v>1</v>
      </c>
      <c r="C166">
        <v>3</v>
      </c>
      <c r="D166" t="e">
        <f>IF(ISBLANK( 'AMD RATA Form'!Y$203:Y$203),NA(),   'AMD RATA Form'!Y$203:Y$203)</f>
        <v>#N/A</v>
      </c>
      <c r="E166" t="e">
        <f>IF(ISBLANK( 'AMD RATA Form'!Z$203:Z$203),NA(),   'AMD RATA Form'!Z$203:Z$203)</f>
        <v>#N/A</v>
      </c>
    </row>
    <row r="167" spans="1:5" x14ac:dyDescent="0.25">
      <c r="A167">
        <v>10</v>
      </c>
      <c r="B167">
        <v>2</v>
      </c>
      <c r="C167">
        <v>1</v>
      </c>
      <c r="D167" t="e">
        <f>IF(ISBLANK( 'AMD RATA Form'!U$204:U$204),NA(),   'AMD RATA Form'!U$204:U$204)</f>
        <v>#N/A</v>
      </c>
      <c r="E167" t="e">
        <f>IF(ISBLANK( 'AMD RATA Form'!V$204:V$204),NA(),   'AMD RATA Form'!V$204:V$204)</f>
        <v>#N/A</v>
      </c>
    </row>
    <row r="168" spans="1:5" x14ac:dyDescent="0.25">
      <c r="A168">
        <v>10</v>
      </c>
      <c r="B168">
        <v>2</v>
      </c>
      <c r="C168">
        <v>2</v>
      </c>
      <c r="D168" t="e">
        <f>IF(ISBLANK( 'AMD RATA Form'!W$204:W$204),NA(),   'AMD RATA Form'!W$204:W$204)</f>
        <v>#N/A</v>
      </c>
      <c r="E168" t="e">
        <f>IF(ISBLANK( 'AMD RATA Form'!X$204:X$204),NA(),   'AMD RATA Form'!X$204:X$204)</f>
        <v>#N/A</v>
      </c>
    </row>
    <row r="169" spans="1:5" x14ac:dyDescent="0.25">
      <c r="A169">
        <v>10</v>
      </c>
      <c r="B169">
        <v>2</v>
      </c>
      <c r="C169">
        <v>3</v>
      </c>
      <c r="D169" t="e">
        <f>IF(ISBLANK( 'AMD RATA Form'!Y$204:Y$204),NA(),   'AMD RATA Form'!Y$204:Y$204)</f>
        <v>#N/A</v>
      </c>
      <c r="E169" t="e">
        <f>IF(ISBLANK( 'AMD RATA Form'!Z$204:Z$204),NA(),   'AMD RATA Form'!Z$204:Z$204)</f>
        <v>#N/A</v>
      </c>
    </row>
    <row r="170" spans="1:5" x14ac:dyDescent="0.25">
      <c r="A170">
        <v>10</v>
      </c>
      <c r="B170">
        <v>3</v>
      </c>
      <c r="C170">
        <v>1</v>
      </c>
      <c r="D170" t="e">
        <f>IF(ISBLANK( 'AMD RATA Form'!U$205:U$205),NA(),   'AMD RATA Form'!U$205:U$205)</f>
        <v>#N/A</v>
      </c>
      <c r="E170" t="e">
        <f>IF(ISBLANK( 'AMD RATA Form'!V$205:V$205),NA(),   'AMD RATA Form'!V$205:V$205)</f>
        <v>#N/A</v>
      </c>
    </row>
    <row r="171" spans="1:5" x14ac:dyDescent="0.25">
      <c r="A171">
        <v>10</v>
      </c>
      <c r="B171">
        <v>3</v>
      </c>
      <c r="C171">
        <v>2</v>
      </c>
      <c r="D171" t="e">
        <f>IF(ISBLANK( 'AMD RATA Form'!W$205:W$205),NA(),   'AMD RATA Form'!W$205:W$205)</f>
        <v>#N/A</v>
      </c>
      <c r="E171" t="e">
        <f>IF(ISBLANK( 'AMD RATA Form'!X$205:X$205),NA(),   'AMD RATA Form'!X$205:X$205)</f>
        <v>#N/A</v>
      </c>
    </row>
    <row r="172" spans="1:5" x14ac:dyDescent="0.25">
      <c r="A172">
        <v>10</v>
      </c>
      <c r="B172">
        <v>3</v>
      </c>
      <c r="C172">
        <v>3</v>
      </c>
      <c r="D172" t="e">
        <f>IF(ISBLANK( 'AMD RATA Form'!Y$205:Y$205),NA(),   'AMD RATA Form'!Y$205:Y$205)</f>
        <v>#N/A</v>
      </c>
      <c r="E172" t="e">
        <f>IF(ISBLANK( 'AMD RATA Form'!Z$205:Z$205),NA(),   'AMD RATA Form'!Z$205:Z$205)</f>
        <v>#N/A</v>
      </c>
    </row>
    <row r="173" spans="1:5" x14ac:dyDescent="0.25">
      <c r="A173">
        <v>10</v>
      </c>
      <c r="B173">
        <v>4</v>
      </c>
      <c r="C173">
        <v>1</v>
      </c>
      <c r="D173" t="e">
        <f>IF(ISBLANK( 'AMD RATA Form'!U$206:U$206),NA(),   'AMD RATA Form'!U$206:U$206)</f>
        <v>#N/A</v>
      </c>
      <c r="E173" t="e">
        <f>IF(ISBLANK( 'AMD RATA Form'!V$206:V$206),NA(),   'AMD RATA Form'!V$206:V$206)</f>
        <v>#N/A</v>
      </c>
    </row>
    <row r="174" spans="1:5" x14ac:dyDescent="0.25">
      <c r="A174">
        <v>10</v>
      </c>
      <c r="B174">
        <v>4</v>
      </c>
      <c r="C174">
        <v>2</v>
      </c>
      <c r="D174" t="e">
        <f>IF(ISBLANK( 'AMD RATA Form'!W$206:W$206),NA(),   'AMD RATA Form'!W$206:W$206)</f>
        <v>#N/A</v>
      </c>
      <c r="E174" t="e">
        <f>IF(ISBLANK( 'AMD RATA Form'!X$206:X$206),NA(),   'AMD RATA Form'!X$206:X$206)</f>
        <v>#N/A</v>
      </c>
    </row>
    <row r="175" spans="1:5" x14ac:dyDescent="0.25">
      <c r="A175">
        <v>10</v>
      </c>
      <c r="B175">
        <v>4</v>
      </c>
      <c r="C175">
        <v>3</v>
      </c>
      <c r="D175" t="e">
        <f>IF(ISBLANK( 'AMD RATA Form'!Y$206:Y$206),NA(),   'AMD RATA Form'!Y$206:Y$206)</f>
        <v>#N/A</v>
      </c>
      <c r="E175" t="e">
        <f>IF(ISBLANK( 'AMD RATA Form'!Z$206:Z$206),NA(),   'AMD RATA Form'!Z$206:Z$206)</f>
        <v>#N/A</v>
      </c>
    </row>
    <row r="176" spans="1:5" x14ac:dyDescent="0.25">
      <c r="A176">
        <v>10</v>
      </c>
      <c r="B176">
        <v>5</v>
      </c>
      <c r="C176">
        <v>1</v>
      </c>
      <c r="D176" t="e">
        <f>IF(ISBLANK( 'AMD RATA Form'!U$207:U$207),NA(),   'AMD RATA Form'!U$207:U$207)</f>
        <v>#N/A</v>
      </c>
      <c r="E176" t="e">
        <f>IF(ISBLANK( 'AMD RATA Form'!V$207:V$207),NA(),   'AMD RATA Form'!V$207:V$207)</f>
        <v>#N/A</v>
      </c>
    </row>
    <row r="177" spans="1:5" x14ac:dyDescent="0.25">
      <c r="A177">
        <v>10</v>
      </c>
      <c r="B177">
        <v>5</v>
      </c>
      <c r="C177">
        <v>2</v>
      </c>
      <c r="D177" t="e">
        <f>IF(ISBLANK( 'AMD RATA Form'!W$207:W$207),NA(),   'AMD RATA Form'!W$207:W$207)</f>
        <v>#N/A</v>
      </c>
      <c r="E177" t="e">
        <f>IF(ISBLANK( 'AMD RATA Form'!X$207:X$207),NA(),   'AMD RATA Form'!X$207:X$207)</f>
        <v>#N/A</v>
      </c>
    </row>
    <row r="178" spans="1:5" x14ac:dyDescent="0.25">
      <c r="A178">
        <v>10</v>
      </c>
      <c r="B178">
        <v>5</v>
      </c>
      <c r="C178">
        <v>3</v>
      </c>
      <c r="D178" t="e">
        <f>IF(ISBLANK( 'AMD RATA Form'!Y$207:Y$207),NA(),   'AMD RATA Form'!Y$207:Y$207)</f>
        <v>#N/A</v>
      </c>
      <c r="E178" t="e">
        <f>IF(ISBLANK( 'AMD RATA Form'!Z$207:Z$207),NA(),   'AMD RATA Form'!Z$207:Z$207)</f>
        <v>#N/A</v>
      </c>
    </row>
    <row r="179" spans="1:5" x14ac:dyDescent="0.25">
      <c r="A179">
        <v>10</v>
      </c>
      <c r="B179">
        <v>6</v>
      </c>
      <c r="C179">
        <v>1</v>
      </c>
      <c r="D179" t="e">
        <f>IF(ISBLANK( 'AMD RATA Form'!U$208:U$208),NA(),   'AMD RATA Form'!U$208:U$208)</f>
        <v>#N/A</v>
      </c>
      <c r="E179" t="e">
        <f>IF(ISBLANK( 'AMD RATA Form'!V$208:V$208),NA(),   'AMD RATA Form'!V$208:V$208)</f>
        <v>#N/A</v>
      </c>
    </row>
    <row r="180" spans="1:5" x14ac:dyDescent="0.25">
      <c r="A180">
        <v>10</v>
      </c>
      <c r="B180">
        <v>6</v>
      </c>
      <c r="C180">
        <v>2</v>
      </c>
      <c r="D180" t="e">
        <f>IF(ISBLANK( 'AMD RATA Form'!W$208:W$208),NA(),   'AMD RATA Form'!W$208:W$208)</f>
        <v>#N/A</v>
      </c>
      <c r="E180" t="e">
        <f>IF(ISBLANK( 'AMD RATA Form'!X$208:X$208),NA(),   'AMD RATA Form'!X$208:X$208)</f>
        <v>#N/A</v>
      </c>
    </row>
    <row r="181" spans="1:5" x14ac:dyDescent="0.25">
      <c r="A181">
        <v>10</v>
      </c>
      <c r="B181">
        <v>6</v>
      </c>
      <c r="C181">
        <v>3</v>
      </c>
      <c r="D181" t="e">
        <f>IF(ISBLANK( 'AMD RATA Form'!Y$208:Y$208),NA(),   'AMD RATA Form'!Y$208:Y$208)</f>
        <v>#N/A</v>
      </c>
      <c r="E181" t="e">
        <f>IF(ISBLANK( 'AMD RATA Form'!Z$208:Z$208),NA(),   'AMD RATA Form'!Z$208:Z$208)</f>
        <v>#N/A</v>
      </c>
    </row>
    <row r="182" spans="1:5" x14ac:dyDescent="0.25">
      <c r="A182">
        <v>11</v>
      </c>
      <c r="B182">
        <v>1</v>
      </c>
      <c r="C182">
        <v>1</v>
      </c>
      <c r="D182" t="e">
        <f>IF(ISBLANK( 'AMD RATA Form'!U$223:U$223),NA(),   'AMD RATA Form'!U$223:U$223)</f>
        <v>#N/A</v>
      </c>
      <c r="E182" t="e">
        <f>IF(ISBLANK( 'AMD RATA Form'!V$223:V$223),NA(),   'AMD RATA Form'!V$223:V$223)</f>
        <v>#N/A</v>
      </c>
    </row>
    <row r="183" spans="1:5" x14ac:dyDescent="0.25">
      <c r="A183">
        <v>11</v>
      </c>
      <c r="B183">
        <v>1</v>
      </c>
      <c r="C183">
        <v>2</v>
      </c>
      <c r="D183" t="e">
        <f>IF(ISBLANK( 'AMD RATA Form'!W$223:W$223),NA(),   'AMD RATA Form'!W$223:W$223)</f>
        <v>#N/A</v>
      </c>
      <c r="E183" t="e">
        <f>IF(ISBLANK( 'AMD RATA Form'!X$223:X$223),NA(),   'AMD RATA Form'!X$223:X$223)</f>
        <v>#N/A</v>
      </c>
    </row>
    <row r="184" spans="1:5" x14ac:dyDescent="0.25">
      <c r="A184">
        <v>11</v>
      </c>
      <c r="B184">
        <v>1</v>
      </c>
      <c r="C184">
        <v>3</v>
      </c>
      <c r="D184" t="e">
        <f>IF(ISBLANK( 'AMD RATA Form'!Y$223:Y$223),NA(),   'AMD RATA Form'!Y$223:Y$223)</f>
        <v>#N/A</v>
      </c>
      <c r="E184" t="e">
        <f>IF(ISBLANK( 'AMD RATA Form'!Z$223:Z$223),NA(),   'AMD RATA Form'!Z$223:Z$223)</f>
        <v>#N/A</v>
      </c>
    </row>
    <row r="185" spans="1:5" x14ac:dyDescent="0.25">
      <c r="A185">
        <v>11</v>
      </c>
      <c r="B185">
        <v>2</v>
      </c>
      <c r="C185">
        <v>1</v>
      </c>
      <c r="D185" t="e">
        <f>IF(ISBLANK( 'AMD RATA Form'!U$224:U$224),NA(),   'AMD RATA Form'!U$224:U$224)</f>
        <v>#N/A</v>
      </c>
      <c r="E185" t="e">
        <f>IF(ISBLANK( 'AMD RATA Form'!V$224:V$224),NA(),   'AMD RATA Form'!V$224:V$224)</f>
        <v>#N/A</v>
      </c>
    </row>
    <row r="186" spans="1:5" x14ac:dyDescent="0.25">
      <c r="A186">
        <v>11</v>
      </c>
      <c r="B186">
        <v>2</v>
      </c>
      <c r="C186">
        <v>2</v>
      </c>
      <c r="D186" t="e">
        <f>IF(ISBLANK( 'AMD RATA Form'!W$224:W$224),NA(),   'AMD RATA Form'!W$224:W$224)</f>
        <v>#N/A</v>
      </c>
      <c r="E186" t="e">
        <f>IF(ISBLANK( 'AMD RATA Form'!X$224:X$224),NA(),   'AMD RATA Form'!X$224:X$224)</f>
        <v>#N/A</v>
      </c>
    </row>
    <row r="187" spans="1:5" x14ac:dyDescent="0.25">
      <c r="A187">
        <v>11</v>
      </c>
      <c r="B187">
        <v>2</v>
      </c>
      <c r="C187">
        <v>3</v>
      </c>
      <c r="D187" t="e">
        <f>IF(ISBLANK( 'AMD RATA Form'!Y$224:Y$224),NA(),   'AMD RATA Form'!Y$224:Y$224)</f>
        <v>#N/A</v>
      </c>
      <c r="E187" t="e">
        <f>IF(ISBLANK( 'AMD RATA Form'!Z$224:Z$224),NA(),   'AMD RATA Form'!Z$224:Z$224)</f>
        <v>#N/A</v>
      </c>
    </row>
    <row r="188" spans="1:5" x14ac:dyDescent="0.25">
      <c r="A188">
        <v>11</v>
      </c>
      <c r="B188">
        <v>3</v>
      </c>
      <c r="C188">
        <v>1</v>
      </c>
      <c r="D188" t="e">
        <f>IF(ISBLANK( 'AMD RATA Form'!U$225:U$225),NA(),   'AMD RATA Form'!U$225:U$225)</f>
        <v>#N/A</v>
      </c>
      <c r="E188" t="e">
        <f>IF(ISBLANK( 'AMD RATA Form'!V$225:V$225),NA(),   'AMD RATA Form'!V$225:V$225)</f>
        <v>#N/A</v>
      </c>
    </row>
    <row r="189" spans="1:5" x14ac:dyDescent="0.25">
      <c r="A189">
        <v>11</v>
      </c>
      <c r="B189">
        <v>3</v>
      </c>
      <c r="C189">
        <v>2</v>
      </c>
      <c r="D189" t="e">
        <f>IF(ISBLANK( 'AMD RATA Form'!W$225:W$225),NA(),   'AMD RATA Form'!W$225:W$225)</f>
        <v>#N/A</v>
      </c>
      <c r="E189" t="e">
        <f>IF(ISBLANK( 'AMD RATA Form'!X$225:X$225),NA(),   'AMD RATA Form'!X$225:X$225)</f>
        <v>#N/A</v>
      </c>
    </row>
    <row r="190" spans="1:5" x14ac:dyDescent="0.25">
      <c r="A190">
        <v>11</v>
      </c>
      <c r="B190">
        <v>3</v>
      </c>
      <c r="C190">
        <v>3</v>
      </c>
      <c r="D190" t="e">
        <f>IF(ISBLANK( 'AMD RATA Form'!Y$225:Y$225),NA(),   'AMD RATA Form'!Y$225:Y$225)</f>
        <v>#N/A</v>
      </c>
      <c r="E190" t="e">
        <f>IF(ISBLANK( 'AMD RATA Form'!Z$225:Z$225),NA(),   'AMD RATA Form'!Z$225:Z$225)</f>
        <v>#N/A</v>
      </c>
    </row>
    <row r="191" spans="1:5" x14ac:dyDescent="0.25">
      <c r="A191">
        <v>11</v>
      </c>
      <c r="B191">
        <v>4</v>
      </c>
      <c r="C191">
        <v>1</v>
      </c>
      <c r="D191" t="e">
        <f>IF(ISBLANK( 'AMD RATA Form'!U$226:U$226),NA(),   'AMD RATA Form'!U$226:U$226)</f>
        <v>#N/A</v>
      </c>
      <c r="E191" t="e">
        <f>IF(ISBLANK( 'AMD RATA Form'!V$226:V$226),NA(),   'AMD RATA Form'!V$226:V$226)</f>
        <v>#N/A</v>
      </c>
    </row>
    <row r="192" spans="1:5" x14ac:dyDescent="0.25">
      <c r="A192">
        <v>11</v>
      </c>
      <c r="B192">
        <v>4</v>
      </c>
      <c r="C192">
        <v>2</v>
      </c>
      <c r="D192" t="e">
        <f>IF(ISBLANK( 'AMD RATA Form'!W$226:W$226),NA(),   'AMD RATA Form'!W$226:W$226)</f>
        <v>#N/A</v>
      </c>
      <c r="E192" t="e">
        <f>IF(ISBLANK( 'AMD RATA Form'!X$226:X$226),NA(),   'AMD RATA Form'!X$226:X$226)</f>
        <v>#N/A</v>
      </c>
    </row>
    <row r="193" spans="1:5" x14ac:dyDescent="0.25">
      <c r="A193">
        <v>11</v>
      </c>
      <c r="B193">
        <v>4</v>
      </c>
      <c r="C193">
        <v>3</v>
      </c>
      <c r="D193" t="e">
        <f>IF(ISBLANK( 'AMD RATA Form'!Y$226:Y$226),NA(),   'AMD RATA Form'!Y$226:Y$226)</f>
        <v>#N/A</v>
      </c>
      <c r="E193" t="e">
        <f>IF(ISBLANK( 'AMD RATA Form'!Z$226:Z$226),NA(),   'AMD RATA Form'!Z$226:Z$226)</f>
        <v>#N/A</v>
      </c>
    </row>
    <row r="194" spans="1:5" x14ac:dyDescent="0.25">
      <c r="A194">
        <v>11</v>
      </c>
      <c r="B194">
        <v>5</v>
      </c>
      <c r="C194">
        <v>1</v>
      </c>
      <c r="D194" t="e">
        <f>IF(ISBLANK( 'AMD RATA Form'!U$227:U$227),NA(),   'AMD RATA Form'!U$227:U$227)</f>
        <v>#N/A</v>
      </c>
      <c r="E194" t="e">
        <f>IF(ISBLANK( 'AMD RATA Form'!V$227:V$227),NA(),   'AMD RATA Form'!V$227:V$227)</f>
        <v>#N/A</v>
      </c>
    </row>
    <row r="195" spans="1:5" x14ac:dyDescent="0.25">
      <c r="A195">
        <v>11</v>
      </c>
      <c r="B195">
        <v>5</v>
      </c>
      <c r="C195">
        <v>2</v>
      </c>
      <c r="D195" t="e">
        <f>IF(ISBLANK( 'AMD RATA Form'!W$227:W$227),NA(),   'AMD RATA Form'!W$227:W$227)</f>
        <v>#N/A</v>
      </c>
      <c r="E195" t="e">
        <f>IF(ISBLANK( 'AMD RATA Form'!X$227:X$227),NA(),   'AMD RATA Form'!X$227:X$227)</f>
        <v>#N/A</v>
      </c>
    </row>
    <row r="196" spans="1:5" x14ac:dyDescent="0.25">
      <c r="A196">
        <v>11</v>
      </c>
      <c r="B196">
        <v>5</v>
      </c>
      <c r="C196">
        <v>3</v>
      </c>
      <c r="D196" t="e">
        <f>IF(ISBLANK( 'AMD RATA Form'!Y$227:Y$227),NA(),   'AMD RATA Form'!Y$227:Y$227)</f>
        <v>#N/A</v>
      </c>
      <c r="E196" t="e">
        <f>IF(ISBLANK( 'AMD RATA Form'!Z$227:Z$227),NA(),   'AMD RATA Form'!Z$227:Z$227)</f>
        <v>#N/A</v>
      </c>
    </row>
    <row r="197" spans="1:5" x14ac:dyDescent="0.25">
      <c r="A197">
        <v>11</v>
      </c>
      <c r="B197">
        <v>6</v>
      </c>
      <c r="C197">
        <v>1</v>
      </c>
      <c r="D197" t="e">
        <f>IF(ISBLANK( 'AMD RATA Form'!U$228:U$228),NA(),   'AMD RATA Form'!U$228:U$228)</f>
        <v>#N/A</v>
      </c>
      <c r="E197" t="e">
        <f>IF(ISBLANK( 'AMD RATA Form'!V$228:V$228),NA(),   'AMD RATA Form'!V$228:V$228)</f>
        <v>#N/A</v>
      </c>
    </row>
    <row r="198" spans="1:5" x14ac:dyDescent="0.25">
      <c r="A198">
        <v>11</v>
      </c>
      <c r="B198">
        <v>6</v>
      </c>
      <c r="C198">
        <v>2</v>
      </c>
      <c r="D198" t="e">
        <f>IF(ISBLANK( 'AMD RATA Form'!W$228:W$228),NA(),   'AMD RATA Form'!W$228:W$228)</f>
        <v>#N/A</v>
      </c>
      <c r="E198" t="e">
        <f>IF(ISBLANK( 'AMD RATA Form'!X$228:X$228),NA(),   'AMD RATA Form'!X$228:X$228)</f>
        <v>#N/A</v>
      </c>
    </row>
    <row r="199" spans="1:5" x14ac:dyDescent="0.25">
      <c r="A199">
        <v>11</v>
      </c>
      <c r="B199">
        <v>6</v>
      </c>
      <c r="C199">
        <v>3</v>
      </c>
      <c r="D199" t="e">
        <f>IF(ISBLANK( 'AMD RATA Form'!Y$228:Y$228),NA(),   'AMD RATA Form'!Y$228:Y$228)</f>
        <v>#N/A</v>
      </c>
      <c r="E199" t="e">
        <f>IF(ISBLANK( 'AMD RATA Form'!Z$228:Z$228),NA(),   'AMD RATA Form'!Z$228:Z$228)</f>
        <v>#N/A</v>
      </c>
    </row>
    <row r="200" spans="1:5" x14ac:dyDescent="0.25">
      <c r="A200">
        <v>12</v>
      </c>
      <c r="B200">
        <v>1</v>
      </c>
      <c r="C200">
        <v>1</v>
      </c>
      <c r="D200" t="e">
        <f>IF(ISBLANK( 'AMD RATA Form'!U$243:U$243),NA(),   'AMD RATA Form'!U$243:U$243)</f>
        <v>#N/A</v>
      </c>
      <c r="E200" t="e">
        <f>IF(ISBLANK( 'AMD RATA Form'!V$243:V$243),NA(),   'AMD RATA Form'!V$243:V$243)</f>
        <v>#N/A</v>
      </c>
    </row>
    <row r="201" spans="1:5" x14ac:dyDescent="0.25">
      <c r="A201">
        <v>12</v>
      </c>
      <c r="B201">
        <v>1</v>
      </c>
      <c r="C201">
        <v>2</v>
      </c>
      <c r="D201" t="e">
        <f>IF(ISBLANK( 'AMD RATA Form'!W$243:W$243),NA(),   'AMD RATA Form'!W$243:W$243)</f>
        <v>#N/A</v>
      </c>
      <c r="E201" t="e">
        <f>IF(ISBLANK( 'AMD RATA Form'!X$243:X$243),NA(),   'AMD RATA Form'!X$243:X$243)</f>
        <v>#N/A</v>
      </c>
    </row>
    <row r="202" spans="1:5" x14ac:dyDescent="0.25">
      <c r="A202">
        <v>12</v>
      </c>
      <c r="B202">
        <v>1</v>
      </c>
      <c r="C202">
        <v>3</v>
      </c>
      <c r="D202" t="e">
        <f>IF(ISBLANK( 'AMD RATA Form'!Y$243:Y$243),NA(),   'AMD RATA Form'!Y$243:Y$243)</f>
        <v>#N/A</v>
      </c>
      <c r="E202" t="e">
        <f>IF(ISBLANK( 'AMD RATA Form'!Z$243:Z$243),NA(),   'AMD RATA Form'!Z$243:Z$243)</f>
        <v>#N/A</v>
      </c>
    </row>
    <row r="203" spans="1:5" x14ac:dyDescent="0.25">
      <c r="A203">
        <v>12</v>
      </c>
      <c r="B203">
        <v>2</v>
      </c>
      <c r="C203">
        <v>1</v>
      </c>
      <c r="D203" t="e">
        <f>IF(ISBLANK( 'AMD RATA Form'!U$244:U$244),NA(),   'AMD RATA Form'!U$244:U$244)</f>
        <v>#N/A</v>
      </c>
      <c r="E203" t="e">
        <f>IF(ISBLANK( 'AMD RATA Form'!V$244:V$244),NA(),   'AMD RATA Form'!V$244:V$244)</f>
        <v>#N/A</v>
      </c>
    </row>
    <row r="204" spans="1:5" x14ac:dyDescent="0.25">
      <c r="A204">
        <v>12</v>
      </c>
      <c r="B204">
        <v>2</v>
      </c>
      <c r="C204">
        <v>2</v>
      </c>
      <c r="D204" t="e">
        <f>IF(ISBLANK( 'AMD RATA Form'!W$244:W$244),NA(),   'AMD RATA Form'!W$244:W$244)</f>
        <v>#N/A</v>
      </c>
      <c r="E204" t="e">
        <f>IF(ISBLANK( 'AMD RATA Form'!X$244:X$244),NA(),   'AMD RATA Form'!X$244:X$244)</f>
        <v>#N/A</v>
      </c>
    </row>
    <row r="205" spans="1:5" x14ac:dyDescent="0.25">
      <c r="A205">
        <v>12</v>
      </c>
      <c r="B205">
        <v>2</v>
      </c>
      <c r="C205">
        <v>3</v>
      </c>
      <c r="D205" t="e">
        <f>IF(ISBLANK( 'AMD RATA Form'!Y$244:Y$244),NA(),   'AMD RATA Form'!Y$244:Y$244)</f>
        <v>#N/A</v>
      </c>
      <c r="E205" t="e">
        <f>IF(ISBLANK( 'AMD RATA Form'!Z$244:Z$244),NA(),   'AMD RATA Form'!Z$244:Z$244)</f>
        <v>#N/A</v>
      </c>
    </row>
    <row r="206" spans="1:5" x14ac:dyDescent="0.25">
      <c r="A206">
        <v>12</v>
      </c>
      <c r="B206">
        <v>3</v>
      </c>
      <c r="C206">
        <v>1</v>
      </c>
      <c r="D206" t="e">
        <f>IF(ISBLANK( 'AMD RATA Form'!U$245:U$245),NA(),   'AMD RATA Form'!U$245:U$245)</f>
        <v>#N/A</v>
      </c>
      <c r="E206" t="e">
        <f>IF(ISBLANK( 'AMD RATA Form'!V$245:V$245),NA(),   'AMD RATA Form'!V$245:V$245)</f>
        <v>#N/A</v>
      </c>
    </row>
    <row r="207" spans="1:5" x14ac:dyDescent="0.25">
      <c r="A207">
        <v>12</v>
      </c>
      <c r="B207">
        <v>3</v>
      </c>
      <c r="C207">
        <v>2</v>
      </c>
      <c r="D207" t="e">
        <f>IF(ISBLANK( 'AMD RATA Form'!W$245:W$245),NA(),   'AMD RATA Form'!W$245:W$245)</f>
        <v>#N/A</v>
      </c>
      <c r="E207" t="e">
        <f>IF(ISBLANK( 'AMD RATA Form'!X$245:X$245),NA(),   'AMD RATA Form'!X$245:X$245)</f>
        <v>#N/A</v>
      </c>
    </row>
    <row r="208" spans="1:5" x14ac:dyDescent="0.25">
      <c r="A208">
        <v>12</v>
      </c>
      <c r="B208">
        <v>3</v>
      </c>
      <c r="C208">
        <v>3</v>
      </c>
      <c r="D208" t="e">
        <f>IF(ISBLANK( 'AMD RATA Form'!Y$245:Y$245),NA(),   'AMD RATA Form'!Y$245:Y$245)</f>
        <v>#N/A</v>
      </c>
      <c r="E208" t="e">
        <f>IF(ISBLANK( 'AMD RATA Form'!Z$245:Z$245),NA(),   'AMD RATA Form'!Z$245:Z$245)</f>
        <v>#N/A</v>
      </c>
    </row>
    <row r="209" spans="1:5" x14ac:dyDescent="0.25">
      <c r="A209">
        <v>12</v>
      </c>
      <c r="B209">
        <v>4</v>
      </c>
      <c r="C209">
        <v>1</v>
      </c>
      <c r="D209" t="e">
        <f>IF(ISBLANK( 'AMD RATA Form'!U$246:U$246),NA(),   'AMD RATA Form'!U$246:U$246)</f>
        <v>#N/A</v>
      </c>
      <c r="E209" t="e">
        <f>IF(ISBLANK( 'AMD RATA Form'!V$246:V$246),NA(),   'AMD RATA Form'!V$246:V$246)</f>
        <v>#N/A</v>
      </c>
    </row>
    <row r="210" spans="1:5" x14ac:dyDescent="0.25">
      <c r="A210">
        <v>12</v>
      </c>
      <c r="B210">
        <v>4</v>
      </c>
      <c r="C210">
        <v>2</v>
      </c>
      <c r="D210" t="e">
        <f>IF(ISBLANK( 'AMD RATA Form'!W$246:W$246),NA(),   'AMD RATA Form'!W$246:W$246)</f>
        <v>#N/A</v>
      </c>
      <c r="E210" t="e">
        <f>IF(ISBLANK( 'AMD RATA Form'!X$246:X$246),NA(),   'AMD RATA Form'!X$246:X$246)</f>
        <v>#N/A</v>
      </c>
    </row>
    <row r="211" spans="1:5" x14ac:dyDescent="0.25">
      <c r="A211">
        <v>12</v>
      </c>
      <c r="B211">
        <v>4</v>
      </c>
      <c r="C211">
        <v>3</v>
      </c>
      <c r="D211" t="e">
        <f>IF(ISBLANK( 'AMD RATA Form'!Y$246:Y$246),NA(),   'AMD RATA Form'!Y$246:Y$246)</f>
        <v>#N/A</v>
      </c>
      <c r="E211" t="e">
        <f>IF(ISBLANK( 'AMD RATA Form'!Z$246:Z$246),NA(),   'AMD RATA Form'!Z$246:Z$246)</f>
        <v>#N/A</v>
      </c>
    </row>
    <row r="212" spans="1:5" x14ac:dyDescent="0.25">
      <c r="A212">
        <v>12</v>
      </c>
      <c r="B212">
        <v>5</v>
      </c>
      <c r="C212">
        <v>1</v>
      </c>
      <c r="D212" t="e">
        <f>IF(ISBLANK( 'AMD RATA Form'!U$247:U$247),NA(),   'AMD RATA Form'!U$247:U$247)</f>
        <v>#N/A</v>
      </c>
      <c r="E212" t="e">
        <f>IF(ISBLANK( 'AMD RATA Form'!V$247:V$247),NA(),   'AMD RATA Form'!V$247:V$247)</f>
        <v>#N/A</v>
      </c>
    </row>
    <row r="213" spans="1:5" x14ac:dyDescent="0.25">
      <c r="A213">
        <v>12</v>
      </c>
      <c r="B213">
        <v>5</v>
      </c>
      <c r="C213">
        <v>2</v>
      </c>
      <c r="D213" t="e">
        <f>IF(ISBLANK( 'AMD RATA Form'!W$247:W$247),NA(),   'AMD RATA Form'!W$247:W$247)</f>
        <v>#N/A</v>
      </c>
      <c r="E213" t="e">
        <f>IF(ISBLANK( 'AMD RATA Form'!X$247:X$247),NA(),   'AMD RATA Form'!X$247:X$247)</f>
        <v>#N/A</v>
      </c>
    </row>
    <row r="214" spans="1:5" x14ac:dyDescent="0.25">
      <c r="A214">
        <v>12</v>
      </c>
      <c r="B214">
        <v>5</v>
      </c>
      <c r="C214">
        <v>3</v>
      </c>
      <c r="D214" t="e">
        <f>IF(ISBLANK( 'AMD RATA Form'!Y$247:Y$247),NA(),   'AMD RATA Form'!Y$247:Y$247)</f>
        <v>#N/A</v>
      </c>
      <c r="E214" t="e">
        <f>IF(ISBLANK( 'AMD RATA Form'!Z$247:Z$247),NA(),   'AMD RATA Form'!Z$247:Z$247)</f>
        <v>#N/A</v>
      </c>
    </row>
    <row r="215" spans="1:5" x14ac:dyDescent="0.25">
      <c r="A215">
        <v>12</v>
      </c>
      <c r="B215">
        <v>6</v>
      </c>
      <c r="C215">
        <v>1</v>
      </c>
      <c r="D215" t="e">
        <f>IF(ISBLANK( 'AMD RATA Form'!U$248:U$248),NA(),   'AMD RATA Form'!U$248:U$248)</f>
        <v>#N/A</v>
      </c>
      <c r="E215" t="e">
        <f>IF(ISBLANK( 'AMD RATA Form'!V$248:V$248),NA(),   'AMD RATA Form'!V$248:V$248)</f>
        <v>#N/A</v>
      </c>
    </row>
    <row r="216" spans="1:5" x14ac:dyDescent="0.25">
      <c r="A216">
        <v>12</v>
      </c>
      <c r="B216">
        <v>6</v>
      </c>
      <c r="C216">
        <v>2</v>
      </c>
      <c r="D216" t="e">
        <f>IF(ISBLANK( 'AMD RATA Form'!W$248:W$248),NA(),   'AMD RATA Form'!W$248:W$248)</f>
        <v>#N/A</v>
      </c>
      <c r="E216" t="e">
        <f>IF(ISBLANK( 'AMD RATA Form'!X$248:X$248),NA(),   'AMD RATA Form'!X$248:X$248)</f>
        <v>#N/A</v>
      </c>
    </row>
    <row r="217" spans="1:5" x14ac:dyDescent="0.25">
      <c r="A217">
        <v>12</v>
      </c>
      <c r="B217">
        <v>6</v>
      </c>
      <c r="C217">
        <v>3</v>
      </c>
      <c r="D217" t="e">
        <f>IF(ISBLANK( 'AMD RATA Form'!Y$248:Y$248),NA(),   'AMD RATA Form'!Y$248:Y$248)</f>
        <v>#N/A</v>
      </c>
      <c r="E217" t="e">
        <f>IF(ISBLANK( 'AMD RATA Form'!Z$248:Z$248),NA(),   'AMD RATA Form'!Z$248:Z$248)</f>
        <v>#N/A</v>
      </c>
    </row>
    <row r="218" spans="1:5" x14ac:dyDescent="0.25">
      <c r="A218">
        <v>13</v>
      </c>
      <c r="B218">
        <v>1</v>
      </c>
      <c r="C218">
        <v>1</v>
      </c>
      <c r="D218" t="e">
        <f>IF(ISBLANK( 'AMD RATA Form'!U$263:U$263),NA(),   'AMD RATA Form'!U$263:U$263)</f>
        <v>#N/A</v>
      </c>
      <c r="E218" t="e">
        <f>IF(ISBLANK( 'AMD RATA Form'!V$263:V$263),NA(),   'AMD RATA Form'!V$263:V$263)</f>
        <v>#N/A</v>
      </c>
    </row>
    <row r="219" spans="1:5" x14ac:dyDescent="0.25">
      <c r="A219">
        <v>13</v>
      </c>
      <c r="B219">
        <v>1</v>
      </c>
      <c r="C219">
        <v>2</v>
      </c>
      <c r="D219" t="e">
        <f>IF(ISBLANK( 'AMD RATA Form'!W$263:W$263),NA(),   'AMD RATA Form'!W$263:W$263)</f>
        <v>#N/A</v>
      </c>
      <c r="E219" t="e">
        <f>IF(ISBLANK( 'AMD RATA Form'!X$263:X$263),NA(),   'AMD RATA Form'!X$263:X$263)</f>
        <v>#N/A</v>
      </c>
    </row>
    <row r="220" spans="1:5" x14ac:dyDescent="0.25">
      <c r="A220">
        <v>13</v>
      </c>
      <c r="B220">
        <v>1</v>
      </c>
      <c r="C220">
        <v>3</v>
      </c>
      <c r="D220" t="e">
        <f>IF(ISBLANK( 'AMD RATA Form'!Y$263:Y$263),NA(),   'AMD RATA Form'!Y$263:Y$263)</f>
        <v>#N/A</v>
      </c>
      <c r="E220" t="e">
        <f>IF(ISBLANK( 'AMD RATA Form'!Z$263:Z$263),NA(),   'AMD RATA Form'!Z$263:Z$263)</f>
        <v>#N/A</v>
      </c>
    </row>
    <row r="221" spans="1:5" x14ac:dyDescent="0.25">
      <c r="A221">
        <v>13</v>
      </c>
      <c r="B221">
        <v>2</v>
      </c>
      <c r="C221">
        <v>1</v>
      </c>
      <c r="D221" t="e">
        <f>IF(ISBLANK( 'AMD RATA Form'!U$264:U$264),NA(),   'AMD RATA Form'!U$264:U$264)</f>
        <v>#N/A</v>
      </c>
      <c r="E221" t="e">
        <f>IF(ISBLANK( 'AMD RATA Form'!V$264:V$264),NA(),   'AMD RATA Form'!V$264:V$264)</f>
        <v>#N/A</v>
      </c>
    </row>
    <row r="222" spans="1:5" x14ac:dyDescent="0.25">
      <c r="A222">
        <v>13</v>
      </c>
      <c r="B222">
        <v>2</v>
      </c>
      <c r="C222">
        <v>2</v>
      </c>
      <c r="D222" t="e">
        <f>IF(ISBLANK( 'AMD RATA Form'!W$264:W$264),NA(),   'AMD RATA Form'!W$264:W$264)</f>
        <v>#N/A</v>
      </c>
      <c r="E222" t="e">
        <f>IF(ISBLANK( 'AMD RATA Form'!X$264:X$264),NA(),   'AMD RATA Form'!X$264:X$264)</f>
        <v>#N/A</v>
      </c>
    </row>
    <row r="223" spans="1:5" x14ac:dyDescent="0.25">
      <c r="A223">
        <v>13</v>
      </c>
      <c r="B223">
        <v>2</v>
      </c>
      <c r="C223">
        <v>3</v>
      </c>
      <c r="D223" t="e">
        <f>IF(ISBLANK( 'AMD RATA Form'!Y$264:Y$264),NA(),   'AMD RATA Form'!Y$264:Y$264)</f>
        <v>#N/A</v>
      </c>
      <c r="E223" t="e">
        <f>IF(ISBLANK( 'AMD RATA Form'!Z$264:Z$264),NA(),   'AMD RATA Form'!Z$264:Z$264)</f>
        <v>#N/A</v>
      </c>
    </row>
    <row r="224" spans="1:5" x14ac:dyDescent="0.25">
      <c r="A224">
        <v>13</v>
      </c>
      <c r="B224">
        <v>3</v>
      </c>
      <c r="C224">
        <v>1</v>
      </c>
      <c r="D224" t="e">
        <f>IF(ISBLANK( 'AMD RATA Form'!U$265:U$265),NA(),   'AMD RATA Form'!U$265:U$265)</f>
        <v>#N/A</v>
      </c>
      <c r="E224" t="e">
        <f>IF(ISBLANK( 'AMD RATA Form'!V$265:V$265),NA(),   'AMD RATA Form'!V$265:V$265)</f>
        <v>#N/A</v>
      </c>
    </row>
    <row r="225" spans="1:5" x14ac:dyDescent="0.25">
      <c r="A225">
        <v>13</v>
      </c>
      <c r="B225">
        <v>3</v>
      </c>
      <c r="C225">
        <v>2</v>
      </c>
      <c r="D225" t="e">
        <f>IF(ISBLANK( 'AMD RATA Form'!W$265:W$265),NA(),   'AMD RATA Form'!W$265:W$265)</f>
        <v>#N/A</v>
      </c>
      <c r="E225" t="e">
        <f>IF(ISBLANK( 'AMD RATA Form'!X$265:X$265),NA(),   'AMD RATA Form'!X$265:X$265)</f>
        <v>#N/A</v>
      </c>
    </row>
    <row r="226" spans="1:5" x14ac:dyDescent="0.25">
      <c r="A226">
        <v>13</v>
      </c>
      <c r="B226">
        <v>3</v>
      </c>
      <c r="C226">
        <v>3</v>
      </c>
      <c r="D226" t="e">
        <f>IF(ISBLANK( 'AMD RATA Form'!Y$265:Y$265),NA(),   'AMD RATA Form'!Y$265:Y$265)</f>
        <v>#N/A</v>
      </c>
      <c r="E226" t="e">
        <f>IF(ISBLANK( 'AMD RATA Form'!Z$265:Z$265),NA(),   'AMD RATA Form'!Z$265:Z$265)</f>
        <v>#N/A</v>
      </c>
    </row>
    <row r="227" spans="1:5" x14ac:dyDescent="0.25">
      <c r="A227">
        <v>13</v>
      </c>
      <c r="B227">
        <v>4</v>
      </c>
      <c r="C227">
        <v>1</v>
      </c>
      <c r="D227" t="e">
        <f>IF(ISBLANK( 'AMD RATA Form'!U$266:U$266),NA(),   'AMD RATA Form'!U$266:U$266)</f>
        <v>#N/A</v>
      </c>
      <c r="E227" t="e">
        <f>IF(ISBLANK( 'AMD RATA Form'!V$266:V$266),NA(),   'AMD RATA Form'!V$266:V$266)</f>
        <v>#N/A</v>
      </c>
    </row>
    <row r="228" spans="1:5" x14ac:dyDescent="0.25">
      <c r="A228">
        <v>13</v>
      </c>
      <c r="B228">
        <v>4</v>
      </c>
      <c r="C228">
        <v>2</v>
      </c>
      <c r="D228" t="e">
        <f>IF(ISBLANK( 'AMD RATA Form'!W$266:W$266),NA(),   'AMD RATA Form'!W$266:W$266)</f>
        <v>#N/A</v>
      </c>
      <c r="E228" t="e">
        <f>IF(ISBLANK( 'AMD RATA Form'!X$266:X$266),NA(),   'AMD RATA Form'!X$266:X$266)</f>
        <v>#N/A</v>
      </c>
    </row>
    <row r="229" spans="1:5" x14ac:dyDescent="0.25">
      <c r="A229">
        <v>13</v>
      </c>
      <c r="B229">
        <v>4</v>
      </c>
      <c r="C229">
        <v>3</v>
      </c>
      <c r="D229" t="e">
        <f>IF(ISBLANK( 'AMD RATA Form'!Y$266:Y$266),NA(),   'AMD RATA Form'!Y$266:Y$266)</f>
        <v>#N/A</v>
      </c>
      <c r="E229" t="e">
        <f>IF(ISBLANK( 'AMD RATA Form'!Z$266:Z$266),NA(),   'AMD RATA Form'!Z$266:Z$266)</f>
        <v>#N/A</v>
      </c>
    </row>
    <row r="230" spans="1:5" x14ac:dyDescent="0.25">
      <c r="A230">
        <v>13</v>
      </c>
      <c r="B230">
        <v>5</v>
      </c>
      <c r="C230">
        <v>1</v>
      </c>
      <c r="D230" t="e">
        <f>IF(ISBLANK( 'AMD RATA Form'!U$267:U$267),NA(),   'AMD RATA Form'!U$267:U$267)</f>
        <v>#N/A</v>
      </c>
      <c r="E230" t="e">
        <f>IF(ISBLANK( 'AMD RATA Form'!V$267:V$267),NA(),   'AMD RATA Form'!V$267:V$267)</f>
        <v>#N/A</v>
      </c>
    </row>
    <row r="231" spans="1:5" x14ac:dyDescent="0.25">
      <c r="A231">
        <v>13</v>
      </c>
      <c r="B231">
        <v>5</v>
      </c>
      <c r="C231">
        <v>2</v>
      </c>
      <c r="D231" t="e">
        <f>IF(ISBLANK( 'AMD RATA Form'!W$267:W$267),NA(),   'AMD RATA Form'!W$267:W$267)</f>
        <v>#N/A</v>
      </c>
      <c r="E231" t="e">
        <f>IF(ISBLANK( 'AMD RATA Form'!X$267:X$267),NA(),   'AMD RATA Form'!X$267:X$267)</f>
        <v>#N/A</v>
      </c>
    </row>
    <row r="232" spans="1:5" x14ac:dyDescent="0.25">
      <c r="A232">
        <v>13</v>
      </c>
      <c r="B232">
        <v>5</v>
      </c>
      <c r="C232">
        <v>3</v>
      </c>
      <c r="D232" t="e">
        <f>IF(ISBLANK( 'AMD RATA Form'!Y$267:Y$267),NA(),   'AMD RATA Form'!Y$267:Y$267)</f>
        <v>#N/A</v>
      </c>
      <c r="E232" t="e">
        <f>IF(ISBLANK( 'AMD RATA Form'!Z$267:Z$267),NA(),   'AMD RATA Form'!Z$267:Z$267)</f>
        <v>#N/A</v>
      </c>
    </row>
    <row r="233" spans="1:5" x14ac:dyDescent="0.25">
      <c r="A233">
        <v>13</v>
      </c>
      <c r="B233">
        <v>6</v>
      </c>
      <c r="C233">
        <v>1</v>
      </c>
      <c r="D233" t="e">
        <f>IF(ISBLANK( 'AMD RATA Form'!U$268:U$268),NA(),   'AMD RATA Form'!U$268:U$268)</f>
        <v>#N/A</v>
      </c>
      <c r="E233" t="e">
        <f>IF(ISBLANK( 'AMD RATA Form'!V$268:V$268),NA(),   'AMD RATA Form'!V$268:V$268)</f>
        <v>#N/A</v>
      </c>
    </row>
    <row r="234" spans="1:5" x14ac:dyDescent="0.25">
      <c r="A234">
        <v>13</v>
      </c>
      <c r="B234">
        <v>6</v>
      </c>
      <c r="C234">
        <v>2</v>
      </c>
      <c r="D234" t="e">
        <f>IF(ISBLANK( 'AMD RATA Form'!W$268:W$268),NA(),   'AMD RATA Form'!W$268:W$268)</f>
        <v>#N/A</v>
      </c>
      <c r="E234" t="e">
        <f>IF(ISBLANK( 'AMD RATA Form'!X$268:X$268),NA(),   'AMD RATA Form'!X$268:X$268)</f>
        <v>#N/A</v>
      </c>
    </row>
    <row r="235" spans="1:5" x14ac:dyDescent="0.25">
      <c r="A235">
        <v>13</v>
      </c>
      <c r="B235">
        <v>6</v>
      </c>
      <c r="C235">
        <v>3</v>
      </c>
      <c r="D235" t="e">
        <f>IF(ISBLANK( 'AMD RATA Form'!Y$268:Y$268),NA(),   'AMD RATA Form'!Y$268:Y$268)</f>
        <v>#N/A</v>
      </c>
      <c r="E235" t="e">
        <f>IF(ISBLANK( 'AMD RATA Form'!Z$268:Z$268),NA(),   'AMD RATA Form'!Z$268:Z$268)</f>
        <v>#N/A</v>
      </c>
    </row>
    <row r="236" spans="1:5" x14ac:dyDescent="0.25">
      <c r="A236">
        <v>14</v>
      </c>
      <c r="B236">
        <v>1</v>
      </c>
      <c r="C236">
        <v>1</v>
      </c>
      <c r="D236" t="e">
        <f>IF(ISBLANK( 'AMD RATA Form'!U$283:U$283),NA(),   'AMD RATA Form'!U$283:U$283)</f>
        <v>#N/A</v>
      </c>
      <c r="E236" t="e">
        <f>IF(ISBLANK( 'AMD RATA Form'!V$283:V$283),NA(),   'AMD RATA Form'!V$283:V$283)</f>
        <v>#N/A</v>
      </c>
    </row>
    <row r="237" spans="1:5" x14ac:dyDescent="0.25">
      <c r="A237">
        <v>14</v>
      </c>
      <c r="B237">
        <v>1</v>
      </c>
      <c r="C237">
        <v>2</v>
      </c>
      <c r="D237" t="e">
        <f>IF(ISBLANK( 'AMD RATA Form'!W$283:W$283),NA(),   'AMD RATA Form'!W$283:W$283)</f>
        <v>#N/A</v>
      </c>
      <c r="E237" t="e">
        <f>IF(ISBLANK( 'AMD RATA Form'!X$283:X$283),NA(),   'AMD RATA Form'!X$283:X$283)</f>
        <v>#N/A</v>
      </c>
    </row>
    <row r="238" spans="1:5" x14ac:dyDescent="0.25">
      <c r="A238">
        <v>14</v>
      </c>
      <c r="B238">
        <v>1</v>
      </c>
      <c r="C238">
        <v>3</v>
      </c>
      <c r="D238" t="e">
        <f>IF(ISBLANK( 'AMD RATA Form'!Y$283:Y$283),NA(),   'AMD RATA Form'!Y$283:Y$283)</f>
        <v>#N/A</v>
      </c>
      <c r="E238" t="e">
        <f>IF(ISBLANK( 'AMD RATA Form'!Z$283:Z$283),NA(),   'AMD RATA Form'!Z$283:Z$283)</f>
        <v>#N/A</v>
      </c>
    </row>
    <row r="239" spans="1:5" x14ac:dyDescent="0.25">
      <c r="A239">
        <v>14</v>
      </c>
      <c r="B239">
        <v>2</v>
      </c>
      <c r="C239">
        <v>1</v>
      </c>
      <c r="D239" t="e">
        <f>IF(ISBLANK( 'AMD RATA Form'!U$284:U$284),NA(),   'AMD RATA Form'!U$284:U$284)</f>
        <v>#N/A</v>
      </c>
      <c r="E239" t="e">
        <f>IF(ISBLANK( 'AMD RATA Form'!V$284:V$284),NA(),   'AMD RATA Form'!V$284:V$284)</f>
        <v>#N/A</v>
      </c>
    </row>
    <row r="240" spans="1:5" x14ac:dyDescent="0.25">
      <c r="A240">
        <v>14</v>
      </c>
      <c r="B240">
        <v>2</v>
      </c>
      <c r="C240">
        <v>2</v>
      </c>
      <c r="D240" t="e">
        <f>IF(ISBLANK( 'AMD RATA Form'!W$284:W$284),NA(),   'AMD RATA Form'!W$284:W$284)</f>
        <v>#N/A</v>
      </c>
      <c r="E240" t="e">
        <f>IF(ISBLANK( 'AMD RATA Form'!X$284:X$284),NA(),   'AMD RATA Form'!X$284:X$284)</f>
        <v>#N/A</v>
      </c>
    </row>
    <row r="241" spans="1:5" x14ac:dyDescent="0.25">
      <c r="A241">
        <v>14</v>
      </c>
      <c r="B241">
        <v>2</v>
      </c>
      <c r="C241">
        <v>3</v>
      </c>
      <c r="D241" t="e">
        <f>IF(ISBLANK( 'AMD RATA Form'!Y$284:Y$284),NA(),   'AMD RATA Form'!Y$284:Y$284)</f>
        <v>#N/A</v>
      </c>
      <c r="E241" t="e">
        <f>IF(ISBLANK( 'AMD RATA Form'!Z$284:Z$284),NA(),   'AMD RATA Form'!Z$284:Z$284)</f>
        <v>#N/A</v>
      </c>
    </row>
    <row r="242" spans="1:5" x14ac:dyDescent="0.25">
      <c r="A242">
        <v>14</v>
      </c>
      <c r="B242">
        <v>3</v>
      </c>
      <c r="C242">
        <v>1</v>
      </c>
      <c r="D242" t="e">
        <f>IF(ISBLANK( 'AMD RATA Form'!U$285:U$285),NA(),   'AMD RATA Form'!U$285:U$285)</f>
        <v>#N/A</v>
      </c>
      <c r="E242" t="e">
        <f>IF(ISBLANK( 'AMD RATA Form'!V$285:V$285),NA(),   'AMD RATA Form'!V$285:V$285)</f>
        <v>#N/A</v>
      </c>
    </row>
    <row r="243" spans="1:5" x14ac:dyDescent="0.25">
      <c r="A243">
        <v>14</v>
      </c>
      <c r="B243">
        <v>3</v>
      </c>
      <c r="C243">
        <v>2</v>
      </c>
      <c r="D243" t="e">
        <f>IF(ISBLANK( 'AMD RATA Form'!W$285:W$285),NA(),   'AMD RATA Form'!W$285:W$285)</f>
        <v>#N/A</v>
      </c>
      <c r="E243" t="e">
        <f>IF(ISBLANK( 'AMD RATA Form'!X$285:X$285),NA(),   'AMD RATA Form'!X$285:X$285)</f>
        <v>#N/A</v>
      </c>
    </row>
    <row r="244" spans="1:5" x14ac:dyDescent="0.25">
      <c r="A244">
        <v>14</v>
      </c>
      <c r="B244">
        <v>3</v>
      </c>
      <c r="C244">
        <v>3</v>
      </c>
      <c r="D244" t="e">
        <f>IF(ISBLANK( 'AMD RATA Form'!Y$285:Y$285),NA(),   'AMD RATA Form'!Y$285:Y$285)</f>
        <v>#N/A</v>
      </c>
      <c r="E244" t="e">
        <f>IF(ISBLANK( 'AMD RATA Form'!Z$285:Z$285),NA(),   'AMD RATA Form'!Z$285:Z$285)</f>
        <v>#N/A</v>
      </c>
    </row>
    <row r="245" spans="1:5" x14ac:dyDescent="0.25">
      <c r="A245">
        <v>14</v>
      </c>
      <c r="B245">
        <v>4</v>
      </c>
      <c r="C245">
        <v>1</v>
      </c>
      <c r="D245" t="e">
        <f>IF(ISBLANK( 'AMD RATA Form'!U$286:U$286),NA(),   'AMD RATA Form'!U$286:U$286)</f>
        <v>#N/A</v>
      </c>
      <c r="E245" t="e">
        <f>IF(ISBLANK( 'AMD RATA Form'!V$286:V$286),NA(),   'AMD RATA Form'!V$286:V$286)</f>
        <v>#N/A</v>
      </c>
    </row>
    <row r="246" spans="1:5" x14ac:dyDescent="0.25">
      <c r="A246">
        <v>14</v>
      </c>
      <c r="B246">
        <v>4</v>
      </c>
      <c r="C246">
        <v>2</v>
      </c>
      <c r="D246" t="e">
        <f>IF(ISBLANK( 'AMD RATA Form'!W$286:W$286),NA(),   'AMD RATA Form'!W$286:W$286)</f>
        <v>#N/A</v>
      </c>
      <c r="E246" t="e">
        <f>IF(ISBLANK( 'AMD RATA Form'!X$286:X$286),NA(),   'AMD RATA Form'!X$286:X$286)</f>
        <v>#N/A</v>
      </c>
    </row>
    <row r="247" spans="1:5" x14ac:dyDescent="0.25">
      <c r="A247">
        <v>14</v>
      </c>
      <c r="B247">
        <v>4</v>
      </c>
      <c r="C247">
        <v>3</v>
      </c>
      <c r="D247" t="e">
        <f>IF(ISBLANK( 'AMD RATA Form'!Y$286:Y$286),NA(),   'AMD RATA Form'!Y$286:Y$286)</f>
        <v>#N/A</v>
      </c>
      <c r="E247" t="e">
        <f>IF(ISBLANK( 'AMD RATA Form'!Z$286:Z$286),NA(),   'AMD RATA Form'!Z$286:Z$286)</f>
        <v>#N/A</v>
      </c>
    </row>
    <row r="248" spans="1:5" x14ac:dyDescent="0.25">
      <c r="A248">
        <v>14</v>
      </c>
      <c r="B248">
        <v>5</v>
      </c>
      <c r="C248">
        <v>1</v>
      </c>
      <c r="D248" t="e">
        <f>IF(ISBLANK( 'AMD RATA Form'!U$287:U$287),NA(),   'AMD RATA Form'!U$287:U$287)</f>
        <v>#N/A</v>
      </c>
      <c r="E248" t="e">
        <f>IF(ISBLANK( 'AMD RATA Form'!V$287:V$287),NA(),   'AMD RATA Form'!V$287:V$287)</f>
        <v>#N/A</v>
      </c>
    </row>
    <row r="249" spans="1:5" x14ac:dyDescent="0.25">
      <c r="A249">
        <v>14</v>
      </c>
      <c r="B249">
        <v>5</v>
      </c>
      <c r="C249">
        <v>2</v>
      </c>
      <c r="D249" t="e">
        <f>IF(ISBLANK( 'AMD RATA Form'!W$287:W$287),NA(),   'AMD RATA Form'!W$287:W$287)</f>
        <v>#N/A</v>
      </c>
      <c r="E249" t="e">
        <f>IF(ISBLANK( 'AMD RATA Form'!X$287:X$287),NA(),   'AMD RATA Form'!X$287:X$287)</f>
        <v>#N/A</v>
      </c>
    </row>
    <row r="250" spans="1:5" x14ac:dyDescent="0.25">
      <c r="A250">
        <v>14</v>
      </c>
      <c r="B250">
        <v>5</v>
      </c>
      <c r="C250">
        <v>3</v>
      </c>
      <c r="D250" t="e">
        <f>IF(ISBLANK( 'AMD RATA Form'!Y$287:Y$287),NA(),   'AMD RATA Form'!Y$287:Y$287)</f>
        <v>#N/A</v>
      </c>
      <c r="E250" t="e">
        <f>IF(ISBLANK( 'AMD RATA Form'!Z$287:Z$287),NA(),   'AMD RATA Form'!Z$287:Z$287)</f>
        <v>#N/A</v>
      </c>
    </row>
    <row r="251" spans="1:5" x14ac:dyDescent="0.25">
      <c r="A251">
        <v>14</v>
      </c>
      <c r="B251">
        <v>6</v>
      </c>
      <c r="C251">
        <v>1</v>
      </c>
      <c r="D251" t="e">
        <f>IF(ISBLANK( 'AMD RATA Form'!U$288:U$288),NA(),   'AMD RATA Form'!U$288:U$288)</f>
        <v>#N/A</v>
      </c>
      <c r="E251" t="e">
        <f>IF(ISBLANK( 'AMD RATA Form'!V$288:V$288),NA(),   'AMD RATA Form'!V$288:V$288)</f>
        <v>#N/A</v>
      </c>
    </row>
    <row r="252" spans="1:5" x14ac:dyDescent="0.25">
      <c r="A252">
        <v>14</v>
      </c>
      <c r="B252">
        <v>6</v>
      </c>
      <c r="C252">
        <v>2</v>
      </c>
      <c r="D252" t="e">
        <f>IF(ISBLANK( 'AMD RATA Form'!W$288:W$288),NA(),   'AMD RATA Form'!W$288:W$288)</f>
        <v>#N/A</v>
      </c>
      <c r="E252" t="e">
        <f>IF(ISBLANK( 'AMD RATA Form'!X$288:X$288),NA(),   'AMD RATA Form'!X$288:X$288)</f>
        <v>#N/A</v>
      </c>
    </row>
    <row r="253" spans="1:5" x14ac:dyDescent="0.25">
      <c r="A253">
        <v>14</v>
      </c>
      <c r="B253">
        <v>6</v>
      </c>
      <c r="C253">
        <v>3</v>
      </c>
      <c r="D253" t="e">
        <f>IF(ISBLANK( 'AMD RATA Form'!Y$288:Y$288),NA(),   'AMD RATA Form'!Y$288:Y$288)</f>
        <v>#N/A</v>
      </c>
      <c r="E253" t="e">
        <f>IF(ISBLANK( 'AMD RATA Form'!Z$288:Z$288),NA(),   'AMD RATA Form'!Z$288:Z$288)</f>
        <v>#N/A</v>
      </c>
    </row>
    <row r="254" spans="1:5" x14ac:dyDescent="0.25">
      <c r="A254">
        <v>15</v>
      </c>
      <c r="B254">
        <v>1</v>
      </c>
      <c r="C254">
        <v>1</v>
      </c>
      <c r="D254" t="e">
        <f>IF(ISBLANK( 'AMD RATA Form'!U$303:U$303),NA(),   'AMD RATA Form'!U$303:U$303)</f>
        <v>#N/A</v>
      </c>
      <c r="E254" t="e">
        <f>IF(ISBLANK( 'AMD RATA Form'!V$303:V$303),NA(),   'AMD RATA Form'!V$303:V$303)</f>
        <v>#N/A</v>
      </c>
    </row>
    <row r="255" spans="1:5" x14ac:dyDescent="0.25">
      <c r="A255">
        <v>15</v>
      </c>
      <c r="B255">
        <v>1</v>
      </c>
      <c r="C255">
        <v>2</v>
      </c>
      <c r="D255" t="e">
        <f>IF(ISBLANK( 'AMD RATA Form'!W$303:W$303),NA(),   'AMD RATA Form'!W$303:W$303)</f>
        <v>#N/A</v>
      </c>
      <c r="E255" t="e">
        <f>IF(ISBLANK( 'AMD RATA Form'!X$303:X$303),NA(),   'AMD RATA Form'!X$303:X$303)</f>
        <v>#N/A</v>
      </c>
    </row>
    <row r="256" spans="1:5" x14ac:dyDescent="0.25">
      <c r="A256">
        <v>15</v>
      </c>
      <c r="B256">
        <v>1</v>
      </c>
      <c r="C256">
        <v>3</v>
      </c>
      <c r="D256" t="e">
        <f>IF(ISBLANK( 'AMD RATA Form'!Y$303:Y$303),NA(),   'AMD RATA Form'!Y$303:Y$303)</f>
        <v>#N/A</v>
      </c>
      <c r="E256" t="e">
        <f>IF(ISBLANK( 'AMD RATA Form'!Z$303:Z$303),NA(),   'AMD RATA Form'!Z$303:Z$303)</f>
        <v>#N/A</v>
      </c>
    </row>
    <row r="257" spans="1:5" x14ac:dyDescent="0.25">
      <c r="A257">
        <v>15</v>
      </c>
      <c r="B257">
        <v>2</v>
      </c>
      <c r="C257">
        <v>1</v>
      </c>
      <c r="D257" t="e">
        <f>IF(ISBLANK( 'AMD RATA Form'!U$304:U$304),NA(),   'AMD RATA Form'!U$304:U$304)</f>
        <v>#N/A</v>
      </c>
      <c r="E257" t="e">
        <f>IF(ISBLANK( 'AMD RATA Form'!V$304:V$304),NA(),   'AMD RATA Form'!V$304:V$304)</f>
        <v>#N/A</v>
      </c>
    </row>
    <row r="258" spans="1:5" x14ac:dyDescent="0.25">
      <c r="A258">
        <v>15</v>
      </c>
      <c r="B258">
        <v>2</v>
      </c>
      <c r="C258">
        <v>2</v>
      </c>
      <c r="D258" t="e">
        <f>IF(ISBLANK( 'AMD RATA Form'!W$304:W$304),NA(),   'AMD RATA Form'!W$304:W$304)</f>
        <v>#N/A</v>
      </c>
      <c r="E258" t="e">
        <f>IF(ISBLANK( 'AMD RATA Form'!X$304:X$304),NA(),   'AMD RATA Form'!X$304:X$304)</f>
        <v>#N/A</v>
      </c>
    </row>
    <row r="259" spans="1:5" x14ac:dyDescent="0.25">
      <c r="A259">
        <v>15</v>
      </c>
      <c r="B259">
        <v>2</v>
      </c>
      <c r="C259">
        <v>3</v>
      </c>
      <c r="D259" t="e">
        <f>IF(ISBLANK( 'AMD RATA Form'!Y$304:Y$304),NA(),   'AMD RATA Form'!Y$304:Y$304)</f>
        <v>#N/A</v>
      </c>
      <c r="E259" t="e">
        <f>IF(ISBLANK( 'AMD RATA Form'!Z$304:Z$304),NA(),   'AMD RATA Form'!Z$304:Z$304)</f>
        <v>#N/A</v>
      </c>
    </row>
    <row r="260" spans="1:5" x14ac:dyDescent="0.25">
      <c r="A260">
        <v>15</v>
      </c>
      <c r="B260">
        <v>3</v>
      </c>
      <c r="C260">
        <v>1</v>
      </c>
      <c r="D260" t="e">
        <f>IF(ISBLANK( 'AMD RATA Form'!U$305:U$305),NA(),   'AMD RATA Form'!U$305:U$305)</f>
        <v>#N/A</v>
      </c>
      <c r="E260" t="e">
        <f>IF(ISBLANK( 'AMD RATA Form'!V$305:V$305),NA(),   'AMD RATA Form'!V$305:V$305)</f>
        <v>#N/A</v>
      </c>
    </row>
    <row r="261" spans="1:5" x14ac:dyDescent="0.25">
      <c r="A261">
        <v>15</v>
      </c>
      <c r="B261">
        <v>3</v>
      </c>
      <c r="C261">
        <v>2</v>
      </c>
      <c r="D261" t="e">
        <f>IF(ISBLANK( 'AMD RATA Form'!W$305:W$305),NA(),   'AMD RATA Form'!W$305:W$305)</f>
        <v>#N/A</v>
      </c>
      <c r="E261" t="e">
        <f>IF(ISBLANK( 'AMD RATA Form'!X$305:X$305),NA(),   'AMD RATA Form'!X$305:X$305)</f>
        <v>#N/A</v>
      </c>
    </row>
    <row r="262" spans="1:5" x14ac:dyDescent="0.25">
      <c r="A262">
        <v>15</v>
      </c>
      <c r="B262">
        <v>3</v>
      </c>
      <c r="C262">
        <v>3</v>
      </c>
      <c r="D262" t="e">
        <f>IF(ISBLANK( 'AMD RATA Form'!Y$305:Y$305),NA(),   'AMD RATA Form'!Y$305:Y$305)</f>
        <v>#N/A</v>
      </c>
      <c r="E262" t="e">
        <f>IF(ISBLANK( 'AMD RATA Form'!Z$305:Z$305),NA(),   'AMD RATA Form'!Z$305:Z$305)</f>
        <v>#N/A</v>
      </c>
    </row>
    <row r="263" spans="1:5" x14ac:dyDescent="0.25">
      <c r="A263">
        <v>15</v>
      </c>
      <c r="B263">
        <v>4</v>
      </c>
      <c r="C263">
        <v>1</v>
      </c>
      <c r="D263" t="e">
        <f>IF(ISBLANK( 'AMD RATA Form'!U$306:U$306),NA(),   'AMD RATA Form'!U$306:U$306)</f>
        <v>#N/A</v>
      </c>
      <c r="E263" t="e">
        <f>IF(ISBLANK( 'AMD RATA Form'!V$306:V$306),NA(),   'AMD RATA Form'!V$306:V$306)</f>
        <v>#N/A</v>
      </c>
    </row>
    <row r="264" spans="1:5" x14ac:dyDescent="0.25">
      <c r="A264">
        <v>15</v>
      </c>
      <c r="B264">
        <v>4</v>
      </c>
      <c r="C264">
        <v>2</v>
      </c>
      <c r="D264" t="e">
        <f>IF(ISBLANK( 'AMD RATA Form'!W$306:W$306),NA(),   'AMD RATA Form'!W$306:W$306)</f>
        <v>#N/A</v>
      </c>
      <c r="E264" t="e">
        <f>IF(ISBLANK( 'AMD RATA Form'!X$306:X$306),NA(),   'AMD RATA Form'!X$306:X$306)</f>
        <v>#N/A</v>
      </c>
    </row>
    <row r="265" spans="1:5" x14ac:dyDescent="0.25">
      <c r="A265">
        <v>15</v>
      </c>
      <c r="B265">
        <v>4</v>
      </c>
      <c r="C265">
        <v>3</v>
      </c>
      <c r="D265" t="e">
        <f>IF(ISBLANK( 'AMD RATA Form'!Y$306:Y$306),NA(),   'AMD RATA Form'!Y$306:Y$306)</f>
        <v>#N/A</v>
      </c>
      <c r="E265" t="e">
        <f>IF(ISBLANK( 'AMD RATA Form'!Z$306:Z$306),NA(),   'AMD RATA Form'!Z$306:Z$306)</f>
        <v>#N/A</v>
      </c>
    </row>
    <row r="266" spans="1:5" x14ac:dyDescent="0.25">
      <c r="A266">
        <v>15</v>
      </c>
      <c r="B266">
        <v>5</v>
      </c>
      <c r="C266">
        <v>1</v>
      </c>
      <c r="D266" t="e">
        <f>IF(ISBLANK( 'AMD RATA Form'!U$307:U$307),NA(),   'AMD RATA Form'!U$307:U$307)</f>
        <v>#N/A</v>
      </c>
      <c r="E266" t="e">
        <f>IF(ISBLANK( 'AMD RATA Form'!V$307:V$307),NA(),   'AMD RATA Form'!V$307:V$307)</f>
        <v>#N/A</v>
      </c>
    </row>
    <row r="267" spans="1:5" x14ac:dyDescent="0.25">
      <c r="A267">
        <v>15</v>
      </c>
      <c r="B267">
        <v>5</v>
      </c>
      <c r="C267">
        <v>2</v>
      </c>
      <c r="D267" t="e">
        <f>IF(ISBLANK( 'AMD RATA Form'!W$307:W$307),NA(),   'AMD RATA Form'!W$307:W$307)</f>
        <v>#N/A</v>
      </c>
      <c r="E267" t="e">
        <f>IF(ISBLANK( 'AMD RATA Form'!X$307:X$307),NA(),   'AMD RATA Form'!X$307:X$307)</f>
        <v>#N/A</v>
      </c>
    </row>
    <row r="268" spans="1:5" x14ac:dyDescent="0.25">
      <c r="A268">
        <v>15</v>
      </c>
      <c r="B268">
        <v>5</v>
      </c>
      <c r="C268">
        <v>3</v>
      </c>
      <c r="D268" t="e">
        <f>IF(ISBLANK( 'AMD RATA Form'!Y$307:Y$307),NA(),   'AMD RATA Form'!Y$307:Y$307)</f>
        <v>#N/A</v>
      </c>
      <c r="E268" t="e">
        <f>IF(ISBLANK( 'AMD RATA Form'!Z$307:Z$307),NA(),   'AMD RATA Form'!Z$307:Z$307)</f>
        <v>#N/A</v>
      </c>
    </row>
    <row r="269" spans="1:5" x14ac:dyDescent="0.25">
      <c r="A269">
        <v>15</v>
      </c>
      <c r="B269">
        <v>6</v>
      </c>
      <c r="C269">
        <v>1</v>
      </c>
      <c r="D269" t="e">
        <f>IF(ISBLANK( 'AMD RATA Form'!U$308:U$308),NA(),   'AMD RATA Form'!U$308:U$308)</f>
        <v>#N/A</v>
      </c>
      <c r="E269" t="e">
        <f>IF(ISBLANK( 'AMD RATA Form'!V$308:V$308),NA(),   'AMD RATA Form'!V$308:V$308)</f>
        <v>#N/A</v>
      </c>
    </row>
    <row r="270" spans="1:5" x14ac:dyDescent="0.25">
      <c r="A270">
        <v>15</v>
      </c>
      <c r="B270">
        <v>6</v>
      </c>
      <c r="C270">
        <v>2</v>
      </c>
      <c r="D270" t="e">
        <f>IF(ISBLANK( 'AMD RATA Form'!W$308:W$308),NA(),   'AMD RATA Form'!W$308:W$308)</f>
        <v>#N/A</v>
      </c>
      <c r="E270" t="e">
        <f>IF(ISBLANK( 'AMD RATA Form'!X$308:X$308),NA(),   'AMD RATA Form'!X$308:X$308)</f>
        <v>#N/A</v>
      </c>
    </row>
    <row r="271" spans="1:5" x14ac:dyDescent="0.25">
      <c r="A271">
        <v>15</v>
      </c>
      <c r="B271">
        <v>6</v>
      </c>
      <c r="C271">
        <v>3</v>
      </c>
      <c r="D271" t="e">
        <f>IF(ISBLANK( 'AMD RATA Form'!Y$308:Y$308),NA(),   'AMD RATA Form'!Y$308:Y$308)</f>
        <v>#N/A</v>
      </c>
      <c r="E271" t="e">
        <f>IF(ISBLANK( 'AMD RATA Form'!Z$308:Z$308),NA(),   'AMD RATA Form'!Z$308:Z$308)</f>
        <v>#N/A</v>
      </c>
    </row>
    <row r="272" spans="1:5" x14ac:dyDescent="0.25">
      <c r="A272">
        <v>16</v>
      </c>
      <c r="B272">
        <v>1</v>
      </c>
      <c r="C272">
        <v>1</v>
      </c>
      <c r="D272" t="e">
        <f>IF(ISBLANK( 'AMD RATA Form'!U$323:U$323),NA(),   'AMD RATA Form'!U$323:U$323)</f>
        <v>#N/A</v>
      </c>
      <c r="E272" t="e">
        <f>IF(ISBLANK( 'AMD RATA Form'!V$323:V$323),NA(),   'AMD RATA Form'!V$323:V$323)</f>
        <v>#N/A</v>
      </c>
    </row>
    <row r="273" spans="1:5" x14ac:dyDescent="0.25">
      <c r="A273">
        <v>16</v>
      </c>
      <c r="B273">
        <v>1</v>
      </c>
      <c r="C273">
        <v>2</v>
      </c>
      <c r="D273" t="e">
        <f>IF(ISBLANK( 'AMD RATA Form'!W$323:W$323),NA(),   'AMD RATA Form'!W$323:W$323)</f>
        <v>#N/A</v>
      </c>
      <c r="E273" t="e">
        <f>IF(ISBLANK( 'AMD RATA Form'!X$323:X$323),NA(),   'AMD RATA Form'!X$323:X$323)</f>
        <v>#N/A</v>
      </c>
    </row>
    <row r="274" spans="1:5" x14ac:dyDescent="0.25">
      <c r="A274">
        <v>16</v>
      </c>
      <c r="B274">
        <v>1</v>
      </c>
      <c r="C274">
        <v>3</v>
      </c>
      <c r="D274" t="e">
        <f>IF(ISBLANK( 'AMD RATA Form'!Y$323:Y$323),NA(),   'AMD RATA Form'!Y$323:Y$323)</f>
        <v>#N/A</v>
      </c>
      <c r="E274" t="e">
        <f>IF(ISBLANK( 'AMD RATA Form'!Z$323:Z$323),NA(),   'AMD RATA Form'!Z$323:Z$323)</f>
        <v>#N/A</v>
      </c>
    </row>
    <row r="275" spans="1:5" x14ac:dyDescent="0.25">
      <c r="A275">
        <v>16</v>
      </c>
      <c r="B275">
        <v>2</v>
      </c>
      <c r="C275">
        <v>1</v>
      </c>
      <c r="D275" t="e">
        <f>IF(ISBLANK( 'AMD RATA Form'!U$324:U$324),NA(),   'AMD RATA Form'!U$324:U$324)</f>
        <v>#N/A</v>
      </c>
      <c r="E275" t="e">
        <f>IF(ISBLANK( 'AMD RATA Form'!V$324:V$324),NA(),   'AMD RATA Form'!V$324:V$324)</f>
        <v>#N/A</v>
      </c>
    </row>
    <row r="276" spans="1:5" x14ac:dyDescent="0.25">
      <c r="A276">
        <v>16</v>
      </c>
      <c r="B276">
        <v>2</v>
      </c>
      <c r="C276">
        <v>2</v>
      </c>
      <c r="D276" t="e">
        <f>IF(ISBLANK( 'AMD RATA Form'!W$324:W$324),NA(),   'AMD RATA Form'!W$324:W$324)</f>
        <v>#N/A</v>
      </c>
      <c r="E276" t="e">
        <f>IF(ISBLANK( 'AMD RATA Form'!X$324:X$324),NA(),   'AMD RATA Form'!X$324:X$324)</f>
        <v>#N/A</v>
      </c>
    </row>
    <row r="277" spans="1:5" x14ac:dyDescent="0.25">
      <c r="A277">
        <v>16</v>
      </c>
      <c r="B277">
        <v>2</v>
      </c>
      <c r="C277">
        <v>3</v>
      </c>
      <c r="D277" t="e">
        <f>IF(ISBLANK( 'AMD RATA Form'!Y$324:Y$324),NA(),   'AMD RATA Form'!Y$324:Y$324)</f>
        <v>#N/A</v>
      </c>
      <c r="E277" t="e">
        <f>IF(ISBLANK( 'AMD RATA Form'!Z$324:Z$324),NA(),   'AMD RATA Form'!Z$324:Z$324)</f>
        <v>#N/A</v>
      </c>
    </row>
    <row r="278" spans="1:5" x14ac:dyDescent="0.25">
      <c r="A278">
        <v>16</v>
      </c>
      <c r="B278">
        <v>3</v>
      </c>
      <c r="C278">
        <v>1</v>
      </c>
      <c r="D278" t="e">
        <f>IF(ISBLANK( 'AMD RATA Form'!U$325:U$325),NA(),   'AMD RATA Form'!U$325:U$325)</f>
        <v>#N/A</v>
      </c>
      <c r="E278" t="e">
        <f>IF(ISBLANK( 'AMD RATA Form'!V$325:V$325),NA(),   'AMD RATA Form'!V$325:V$325)</f>
        <v>#N/A</v>
      </c>
    </row>
    <row r="279" spans="1:5" x14ac:dyDescent="0.25">
      <c r="A279">
        <v>16</v>
      </c>
      <c r="B279">
        <v>3</v>
      </c>
      <c r="C279">
        <v>2</v>
      </c>
      <c r="D279" t="e">
        <f>IF(ISBLANK( 'AMD RATA Form'!W$325:W$325),NA(),   'AMD RATA Form'!W$325:W$325)</f>
        <v>#N/A</v>
      </c>
      <c r="E279" t="e">
        <f>IF(ISBLANK( 'AMD RATA Form'!X$325:X$325),NA(),   'AMD RATA Form'!X$325:X$325)</f>
        <v>#N/A</v>
      </c>
    </row>
    <row r="280" spans="1:5" x14ac:dyDescent="0.25">
      <c r="A280">
        <v>16</v>
      </c>
      <c r="B280">
        <v>3</v>
      </c>
      <c r="C280">
        <v>3</v>
      </c>
      <c r="D280" t="e">
        <f>IF(ISBLANK( 'AMD RATA Form'!Y$325:Y$325),NA(),   'AMD RATA Form'!Y$325:Y$325)</f>
        <v>#N/A</v>
      </c>
      <c r="E280" t="e">
        <f>IF(ISBLANK( 'AMD RATA Form'!Z$325:Z$325),NA(),   'AMD RATA Form'!Z$325:Z$325)</f>
        <v>#N/A</v>
      </c>
    </row>
    <row r="281" spans="1:5" x14ac:dyDescent="0.25">
      <c r="A281">
        <v>16</v>
      </c>
      <c r="B281">
        <v>4</v>
      </c>
      <c r="C281">
        <v>1</v>
      </c>
      <c r="D281" t="e">
        <f>IF(ISBLANK( 'AMD RATA Form'!U$326:U$326),NA(),   'AMD RATA Form'!U$326:U$326)</f>
        <v>#N/A</v>
      </c>
      <c r="E281" t="e">
        <f>IF(ISBLANK( 'AMD RATA Form'!V$326:V$326),NA(),   'AMD RATA Form'!V$326:V$326)</f>
        <v>#N/A</v>
      </c>
    </row>
    <row r="282" spans="1:5" x14ac:dyDescent="0.25">
      <c r="A282">
        <v>16</v>
      </c>
      <c r="B282">
        <v>4</v>
      </c>
      <c r="C282">
        <v>2</v>
      </c>
      <c r="D282" t="e">
        <f>IF(ISBLANK( 'AMD RATA Form'!W$326:W$326),NA(),   'AMD RATA Form'!W$326:W$326)</f>
        <v>#N/A</v>
      </c>
      <c r="E282" t="e">
        <f>IF(ISBLANK( 'AMD RATA Form'!X$326:X$326),NA(),   'AMD RATA Form'!X$326:X$326)</f>
        <v>#N/A</v>
      </c>
    </row>
    <row r="283" spans="1:5" x14ac:dyDescent="0.25">
      <c r="A283">
        <v>16</v>
      </c>
      <c r="B283">
        <v>4</v>
      </c>
      <c r="C283">
        <v>3</v>
      </c>
      <c r="D283" t="e">
        <f>IF(ISBLANK( 'AMD RATA Form'!Y$326:Y$326),NA(),   'AMD RATA Form'!Y$326:Y$326)</f>
        <v>#N/A</v>
      </c>
      <c r="E283" t="e">
        <f>IF(ISBLANK( 'AMD RATA Form'!Z$326:Z$326),NA(),   'AMD RATA Form'!Z$326:Z$326)</f>
        <v>#N/A</v>
      </c>
    </row>
    <row r="284" spans="1:5" x14ac:dyDescent="0.25">
      <c r="A284">
        <v>16</v>
      </c>
      <c r="B284">
        <v>5</v>
      </c>
      <c r="C284">
        <v>1</v>
      </c>
      <c r="D284" t="e">
        <f>IF(ISBLANK( 'AMD RATA Form'!U$327:U$327),NA(),   'AMD RATA Form'!U$327:U$327)</f>
        <v>#N/A</v>
      </c>
      <c r="E284" t="e">
        <f>IF(ISBLANK( 'AMD RATA Form'!V$327:V$327),NA(),   'AMD RATA Form'!V$327:V$327)</f>
        <v>#N/A</v>
      </c>
    </row>
    <row r="285" spans="1:5" x14ac:dyDescent="0.25">
      <c r="A285">
        <v>16</v>
      </c>
      <c r="B285">
        <v>5</v>
      </c>
      <c r="C285">
        <v>2</v>
      </c>
      <c r="D285" t="e">
        <f>IF(ISBLANK( 'AMD RATA Form'!W$327:W$327),NA(),   'AMD RATA Form'!W$327:W$327)</f>
        <v>#N/A</v>
      </c>
      <c r="E285" t="e">
        <f>IF(ISBLANK( 'AMD RATA Form'!X$327:X$327),NA(),   'AMD RATA Form'!X$327:X$327)</f>
        <v>#N/A</v>
      </c>
    </row>
    <row r="286" spans="1:5" x14ac:dyDescent="0.25">
      <c r="A286">
        <v>16</v>
      </c>
      <c r="B286">
        <v>5</v>
      </c>
      <c r="C286">
        <v>3</v>
      </c>
      <c r="D286" t="e">
        <f>IF(ISBLANK( 'AMD RATA Form'!Y$327:Y$327),NA(),   'AMD RATA Form'!Y$327:Y$327)</f>
        <v>#N/A</v>
      </c>
      <c r="E286" t="e">
        <f>IF(ISBLANK( 'AMD RATA Form'!Z$327:Z$327),NA(),   'AMD RATA Form'!Z$327:Z$327)</f>
        <v>#N/A</v>
      </c>
    </row>
    <row r="287" spans="1:5" x14ac:dyDescent="0.25">
      <c r="A287">
        <v>16</v>
      </c>
      <c r="B287">
        <v>6</v>
      </c>
      <c r="C287">
        <v>1</v>
      </c>
      <c r="D287" t="e">
        <f>IF(ISBLANK( 'AMD RATA Form'!U$328:U$328),NA(),   'AMD RATA Form'!U$328:U$328)</f>
        <v>#N/A</v>
      </c>
      <c r="E287" t="e">
        <f>IF(ISBLANK( 'AMD RATA Form'!V$328:V$328),NA(),   'AMD RATA Form'!V$328:V$328)</f>
        <v>#N/A</v>
      </c>
    </row>
    <row r="288" spans="1:5" x14ac:dyDescent="0.25">
      <c r="A288">
        <v>16</v>
      </c>
      <c r="B288">
        <v>6</v>
      </c>
      <c r="C288">
        <v>2</v>
      </c>
      <c r="D288" t="e">
        <f>IF(ISBLANK( 'AMD RATA Form'!W$328:W$328),NA(),   'AMD RATA Form'!W$328:W$328)</f>
        <v>#N/A</v>
      </c>
      <c r="E288" t="e">
        <f>IF(ISBLANK( 'AMD RATA Form'!X$328:X$328),NA(),   'AMD RATA Form'!X$328:X$328)</f>
        <v>#N/A</v>
      </c>
    </row>
    <row r="289" spans="1:5" x14ac:dyDescent="0.25">
      <c r="A289">
        <v>16</v>
      </c>
      <c r="B289">
        <v>6</v>
      </c>
      <c r="C289">
        <v>3</v>
      </c>
      <c r="D289" t="e">
        <f>IF(ISBLANK( 'AMD RATA Form'!Y$328:Y$328),NA(),   'AMD RATA Form'!Y$328:Y$328)</f>
        <v>#N/A</v>
      </c>
      <c r="E289" t="e">
        <f>IF(ISBLANK( 'AMD RATA Form'!Z$328:Z$328),NA(),   'AMD RATA Form'!Z$328:Z$328)</f>
        <v>#N/A</v>
      </c>
    </row>
    <row r="290" spans="1:5" x14ac:dyDescent="0.25">
      <c r="A290">
        <v>17</v>
      </c>
      <c r="B290">
        <v>1</v>
      </c>
      <c r="C290">
        <v>1</v>
      </c>
      <c r="D290" t="e">
        <f>IF(ISBLANK( 'AMD RATA Form'!U$343:U$343),NA(),   'AMD RATA Form'!U$343:U$343)</f>
        <v>#N/A</v>
      </c>
      <c r="E290" t="e">
        <f>IF(ISBLANK( 'AMD RATA Form'!V$343:V$343),NA(),   'AMD RATA Form'!V$343:V$343)</f>
        <v>#N/A</v>
      </c>
    </row>
    <row r="291" spans="1:5" x14ac:dyDescent="0.25">
      <c r="A291">
        <v>17</v>
      </c>
      <c r="B291">
        <v>1</v>
      </c>
      <c r="C291">
        <v>2</v>
      </c>
      <c r="D291" t="e">
        <f>IF(ISBLANK( 'AMD RATA Form'!W$343:W$343),NA(),   'AMD RATA Form'!W$343:W$343)</f>
        <v>#N/A</v>
      </c>
      <c r="E291" t="e">
        <f>IF(ISBLANK( 'AMD RATA Form'!X$343:X$343),NA(),   'AMD RATA Form'!X$343:X$343)</f>
        <v>#N/A</v>
      </c>
    </row>
    <row r="292" spans="1:5" x14ac:dyDescent="0.25">
      <c r="A292">
        <v>17</v>
      </c>
      <c r="B292">
        <v>1</v>
      </c>
      <c r="C292">
        <v>3</v>
      </c>
      <c r="D292" t="e">
        <f>IF(ISBLANK( 'AMD RATA Form'!Y$343:Y$343),NA(),   'AMD RATA Form'!Y$343:Y$343)</f>
        <v>#N/A</v>
      </c>
      <c r="E292" t="e">
        <f>IF(ISBLANK( 'AMD RATA Form'!Z$343:Z$343),NA(),   'AMD RATA Form'!Z$343:Z$343)</f>
        <v>#N/A</v>
      </c>
    </row>
    <row r="293" spans="1:5" x14ac:dyDescent="0.25">
      <c r="A293">
        <v>17</v>
      </c>
      <c r="B293">
        <v>2</v>
      </c>
      <c r="C293">
        <v>1</v>
      </c>
      <c r="D293" t="e">
        <f>IF(ISBLANK( 'AMD RATA Form'!U$344:U$344),NA(),   'AMD RATA Form'!U$344:U$344)</f>
        <v>#N/A</v>
      </c>
      <c r="E293" t="e">
        <f>IF(ISBLANK( 'AMD RATA Form'!V$344:V$344),NA(),   'AMD RATA Form'!V$344:V$344)</f>
        <v>#N/A</v>
      </c>
    </row>
    <row r="294" spans="1:5" x14ac:dyDescent="0.25">
      <c r="A294">
        <v>17</v>
      </c>
      <c r="B294">
        <v>2</v>
      </c>
      <c r="C294">
        <v>2</v>
      </c>
      <c r="D294" t="e">
        <f>IF(ISBLANK( 'AMD RATA Form'!W$344:W$344),NA(),   'AMD RATA Form'!W$344:W$344)</f>
        <v>#N/A</v>
      </c>
      <c r="E294" t="e">
        <f>IF(ISBLANK( 'AMD RATA Form'!X$344:X$344),NA(),   'AMD RATA Form'!X$344:X$344)</f>
        <v>#N/A</v>
      </c>
    </row>
    <row r="295" spans="1:5" x14ac:dyDescent="0.25">
      <c r="A295">
        <v>17</v>
      </c>
      <c r="B295">
        <v>2</v>
      </c>
      <c r="C295">
        <v>3</v>
      </c>
      <c r="D295" t="e">
        <f>IF(ISBLANK( 'AMD RATA Form'!Y$344:Y$344),NA(),   'AMD RATA Form'!Y$344:Y$344)</f>
        <v>#N/A</v>
      </c>
      <c r="E295" t="e">
        <f>IF(ISBLANK( 'AMD RATA Form'!Z$344:Z$344),NA(),   'AMD RATA Form'!Z$344:Z$344)</f>
        <v>#N/A</v>
      </c>
    </row>
    <row r="296" spans="1:5" x14ac:dyDescent="0.25">
      <c r="A296">
        <v>17</v>
      </c>
      <c r="B296">
        <v>3</v>
      </c>
      <c r="C296">
        <v>1</v>
      </c>
      <c r="D296" t="e">
        <f>IF(ISBLANK( 'AMD RATA Form'!U$345:U$345),NA(),   'AMD RATA Form'!U$345:U$345)</f>
        <v>#N/A</v>
      </c>
      <c r="E296" t="e">
        <f>IF(ISBLANK( 'AMD RATA Form'!V$345:V$345),NA(),   'AMD RATA Form'!V$345:V$345)</f>
        <v>#N/A</v>
      </c>
    </row>
    <row r="297" spans="1:5" x14ac:dyDescent="0.25">
      <c r="A297">
        <v>17</v>
      </c>
      <c r="B297">
        <v>3</v>
      </c>
      <c r="C297">
        <v>2</v>
      </c>
      <c r="D297" t="e">
        <f>IF(ISBLANK( 'AMD RATA Form'!W$345:W$345),NA(),   'AMD RATA Form'!W$345:W$345)</f>
        <v>#N/A</v>
      </c>
      <c r="E297" t="e">
        <f>IF(ISBLANK( 'AMD RATA Form'!X$345:X$345),NA(),   'AMD RATA Form'!X$345:X$345)</f>
        <v>#N/A</v>
      </c>
    </row>
    <row r="298" spans="1:5" x14ac:dyDescent="0.25">
      <c r="A298">
        <v>17</v>
      </c>
      <c r="B298">
        <v>3</v>
      </c>
      <c r="C298">
        <v>3</v>
      </c>
      <c r="D298" t="e">
        <f>IF(ISBLANK( 'AMD RATA Form'!Y$345:Y$345),NA(),   'AMD RATA Form'!Y$345:Y$345)</f>
        <v>#N/A</v>
      </c>
      <c r="E298" t="e">
        <f>IF(ISBLANK( 'AMD RATA Form'!Z$345:Z$345),NA(),   'AMD RATA Form'!Z$345:Z$345)</f>
        <v>#N/A</v>
      </c>
    </row>
    <row r="299" spans="1:5" x14ac:dyDescent="0.25">
      <c r="A299">
        <v>17</v>
      </c>
      <c r="B299">
        <v>4</v>
      </c>
      <c r="C299">
        <v>1</v>
      </c>
      <c r="D299" t="e">
        <f>IF(ISBLANK( 'AMD RATA Form'!U$346:U$346),NA(),   'AMD RATA Form'!U$346:U$346)</f>
        <v>#N/A</v>
      </c>
      <c r="E299" t="e">
        <f>IF(ISBLANK( 'AMD RATA Form'!V$346:V$346),NA(),   'AMD RATA Form'!V$346:V$346)</f>
        <v>#N/A</v>
      </c>
    </row>
    <row r="300" spans="1:5" x14ac:dyDescent="0.25">
      <c r="A300">
        <v>17</v>
      </c>
      <c r="B300">
        <v>4</v>
      </c>
      <c r="C300">
        <v>2</v>
      </c>
      <c r="D300" t="e">
        <f>IF(ISBLANK( 'AMD RATA Form'!W$346:W$346),NA(),   'AMD RATA Form'!W$346:W$346)</f>
        <v>#N/A</v>
      </c>
      <c r="E300" t="e">
        <f>IF(ISBLANK( 'AMD RATA Form'!X$346:X$346),NA(),   'AMD RATA Form'!X$346:X$346)</f>
        <v>#N/A</v>
      </c>
    </row>
    <row r="301" spans="1:5" x14ac:dyDescent="0.25">
      <c r="A301">
        <v>17</v>
      </c>
      <c r="B301">
        <v>4</v>
      </c>
      <c r="C301">
        <v>3</v>
      </c>
      <c r="D301" t="e">
        <f>IF(ISBLANK( 'AMD RATA Form'!Y$346:Y$346),NA(),   'AMD RATA Form'!Y$346:Y$346)</f>
        <v>#N/A</v>
      </c>
      <c r="E301" t="e">
        <f>IF(ISBLANK( 'AMD RATA Form'!Z$346:Z$346),NA(),   'AMD RATA Form'!Z$346:Z$346)</f>
        <v>#N/A</v>
      </c>
    </row>
    <row r="302" spans="1:5" x14ac:dyDescent="0.25">
      <c r="A302">
        <v>17</v>
      </c>
      <c r="B302">
        <v>5</v>
      </c>
      <c r="C302">
        <v>1</v>
      </c>
      <c r="D302" t="e">
        <f>IF(ISBLANK( 'AMD RATA Form'!U$347:U$347),NA(),   'AMD RATA Form'!U$347:U$347)</f>
        <v>#N/A</v>
      </c>
      <c r="E302" t="e">
        <f>IF(ISBLANK( 'AMD RATA Form'!V$347:V$347),NA(),   'AMD RATA Form'!V$347:V$347)</f>
        <v>#N/A</v>
      </c>
    </row>
    <row r="303" spans="1:5" x14ac:dyDescent="0.25">
      <c r="A303">
        <v>17</v>
      </c>
      <c r="B303">
        <v>5</v>
      </c>
      <c r="C303">
        <v>2</v>
      </c>
      <c r="D303" t="e">
        <f>IF(ISBLANK( 'AMD RATA Form'!W$347:W$347),NA(),   'AMD RATA Form'!W$347:W$347)</f>
        <v>#N/A</v>
      </c>
      <c r="E303" t="e">
        <f>IF(ISBLANK( 'AMD RATA Form'!X$347:X$347),NA(),   'AMD RATA Form'!X$347:X$347)</f>
        <v>#N/A</v>
      </c>
    </row>
    <row r="304" spans="1:5" x14ac:dyDescent="0.25">
      <c r="A304">
        <v>17</v>
      </c>
      <c r="B304">
        <v>5</v>
      </c>
      <c r="C304">
        <v>3</v>
      </c>
      <c r="D304" t="e">
        <f>IF(ISBLANK( 'AMD RATA Form'!Y$347:Y$347),NA(),   'AMD RATA Form'!Y$347:Y$347)</f>
        <v>#N/A</v>
      </c>
      <c r="E304" t="e">
        <f>IF(ISBLANK( 'AMD RATA Form'!Z$347:Z$347),NA(),   'AMD RATA Form'!Z$347:Z$347)</f>
        <v>#N/A</v>
      </c>
    </row>
    <row r="305" spans="1:5" x14ac:dyDescent="0.25">
      <c r="A305">
        <v>17</v>
      </c>
      <c r="B305">
        <v>6</v>
      </c>
      <c r="C305">
        <v>1</v>
      </c>
      <c r="D305" t="e">
        <f>IF(ISBLANK( 'AMD RATA Form'!U$348:U$348),NA(),   'AMD RATA Form'!U$348:U$348)</f>
        <v>#N/A</v>
      </c>
      <c r="E305" t="e">
        <f>IF(ISBLANK( 'AMD RATA Form'!V$348:V$348),NA(),   'AMD RATA Form'!V$348:V$348)</f>
        <v>#N/A</v>
      </c>
    </row>
    <row r="306" spans="1:5" x14ac:dyDescent="0.25">
      <c r="A306">
        <v>17</v>
      </c>
      <c r="B306">
        <v>6</v>
      </c>
      <c r="C306">
        <v>2</v>
      </c>
      <c r="D306" t="e">
        <f>IF(ISBLANK( 'AMD RATA Form'!W$348:W$348),NA(),   'AMD RATA Form'!W$348:W$348)</f>
        <v>#N/A</v>
      </c>
      <c r="E306" t="e">
        <f>IF(ISBLANK( 'AMD RATA Form'!X$348:X$348),NA(),   'AMD RATA Form'!X$348:X$348)</f>
        <v>#N/A</v>
      </c>
    </row>
    <row r="307" spans="1:5" x14ac:dyDescent="0.25">
      <c r="A307">
        <v>17</v>
      </c>
      <c r="B307">
        <v>6</v>
      </c>
      <c r="C307">
        <v>3</v>
      </c>
      <c r="D307" t="e">
        <f>IF(ISBLANK( 'AMD RATA Form'!Y$348:Y$348),NA(),   'AMD RATA Form'!Y$348:Y$348)</f>
        <v>#N/A</v>
      </c>
      <c r="E307" t="e">
        <f>IF(ISBLANK( 'AMD RATA Form'!Z$348:Z$348),NA(),   'AMD RATA Form'!Z$348:Z$348)</f>
        <v>#N/A</v>
      </c>
    </row>
    <row r="308" spans="1:5" x14ac:dyDescent="0.25">
      <c r="A308">
        <v>18</v>
      </c>
      <c r="B308">
        <v>1</v>
      </c>
      <c r="C308">
        <v>1</v>
      </c>
      <c r="D308" t="e">
        <f>IF(ISBLANK( 'AMD RATA Form'!U$363:U$363),NA(),   'AMD RATA Form'!U$363:U$363)</f>
        <v>#N/A</v>
      </c>
      <c r="E308" t="e">
        <f>IF(ISBLANK( 'AMD RATA Form'!V$363:V$363),NA(),   'AMD RATA Form'!V$363:V$363)</f>
        <v>#N/A</v>
      </c>
    </row>
    <row r="309" spans="1:5" x14ac:dyDescent="0.25">
      <c r="A309">
        <v>18</v>
      </c>
      <c r="B309">
        <v>1</v>
      </c>
      <c r="C309">
        <v>2</v>
      </c>
      <c r="D309" t="e">
        <f>IF(ISBLANK( 'AMD RATA Form'!W$363:W$363),NA(),   'AMD RATA Form'!W$363:W$363)</f>
        <v>#N/A</v>
      </c>
      <c r="E309" t="e">
        <f>IF(ISBLANK( 'AMD RATA Form'!X$363:X$363),NA(),   'AMD RATA Form'!X$363:X$363)</f>
        <v>#N/A</v>
      </c>
    </row>
    <row r="310" spans="1:5" x14ac:dyDescent="0.25">
      <c r="A310">
        <v>18</v>
      </c>
      <c r="B310">
        <v>1</v>
      </c>
      <c r="C310">
        <v>3</v>
      </c>
      <c r="D310" t="e">
        <f>IF(ISBLANK( 'AMD RATA Form'!Y$363:Y$363),NA(),   'AMD RATA Form'!Y$363:Y$363)</f>
        <v>#N/A</v>
      </c>
      <c r="E310" t="e">
        <f>IF(ISBLANK( 'AMD RATA Form'!Z$363:Z$363),NA(),   'AMD RATA Form'!Z$363:Z$363)</f>
        <v>#N/A</v>
      </c>
    </row>
    <row r="311" spans="1:5" x14ac:dyDescent="0.25">
      <c r="A311">
        <v>18</v>
      </c>
      <c r="B311">
        <v>2</v>
      </c>
      <c r="C311">
        <v>1</v>
      </c>
      <c r="D311" t="e">
        <f>IF(ISBLANK( 'AMD RATA Form'!U$364:U$364),NA(),   'AMD RATA Form'!U$364:U$364)</f>
        <v>#N/A</v>
      </c>
      <c r="E311" t="e">
        <f>IF(ISBLANK( 'AMD RATA Form'!V$364:V$364),NA(),   'AMD RATA Form'!V$364:V$364)</f>
        <v>#N/A</v>
      </c>
    </row>
    <row r="312" spans="1:5" x14ac:dyDescent="0.25">
      <c r="A312">
        <v>18</v>
      </c>
      <c r="B312">
        <v>2</v>
      </c>
      <c r="C312">
        <v>2</v>
      </c>
      <c r="D312" t="e">
        <f>IF(ISBLANK( 'AMD RATA Form'!W$364:W$364),NA(),   'AMD RATA Form'!W$364:W$364)</f>
        <v>#N/A</v>
      </c>
      <c r="E312" t="e">
        <f>IF(ISBLANK( 'AMD RATA Form'!X$364:X$364),NA(),   'AMD RATA Form'!X$364:X$364)</f>
        <v>#N/A</v>
      </c>
    </row>
    <row r="313" spans="1:5" x14ac:dyDescent="0.25">
      <c r="A313">
        <v>18</v>
      </c>
      <c r="B313">
        <v>2</v>
      </c>
      <c r="C313">
        <v>3</v>
      </c>
      <c r="D313" t="e">
        <f>IF(ISBLANK( 'AMD RATA Form'!Y$364:Y$364),NA(),   'AMD RATA Form'!Y$364:Y$364)</f>
        <v>#N/A</v>
      </c>
      <c r="E313" t="e">
        <f>IF(ISBLANK( 'AMD RATA Form'!Z$364:Z$364),NA(),   'AMD RATA Form'!Z$364:Z$364)</f>
        <v>#N/A</v>
      </c>
    </row>
    <row r="314" spans="1:5" x14ac:dyDescent="0.25">
      <c r="A314">
        <v>18</v>
      </c>
      <c r="B314">
        <v>3</v>
      </c>
      <c r="C314">
        <v>1</v>
      </c>
      <c r="D314" t="e">
        <f>IF(ISBLANK( 'AMD RATA Form'!U$365:U$365),NA(),   'AMD RATA Form'!U$365:U$365)</f>
        <v>#N/A</v>
      </c>
      <c r="E314" t="e">
        <f>IF(ISBLANK( 'AMD RATA Form'!V$365:V$365),NA(),   'AMD RATA Form'!V$365:V$365)</f>
        <v>#N/A</v>
      </c>
    </row>
    <row r="315" spans="1:5" x14ac:dyDescent="0.25">
      <c r="A315">
        <v>18</v>
      </c>
      <c r="B315">
        <v>3</v>
      </c>
      <c r="C315">
        <v>2</v>
      </c>
      <c r="D315" t="e">
        <f>IF(ISBLANK( 'AMD RATA Form'!W$365:W$365),NA(),   'AMD RATA Form'!W$365:W$365)</f>
        <v>#N/A</v>
      </c>
      <c r="E315" t="e">
        <f>IF(ISBLANK( 'AMD RATA Form'!X$365:X$365),NA(),   'AMD RATA Form'!X$365:X$365)</f>
        <v>#N/A</v>
      </c>
    </row>
    <row r="316" spans="1:5" x14ac:dyDescent="0.25">
      <c r="A316">
        <v>18</v>
      </c>
      <c r="B316">
        <v>3</v>
      </c>
      <c r="C316">
        <v>3</v>
      </c>
      <c r="D316" t="e">
        <f>IF(ISBLANK( 'AMD RATA Form'!Y$365:Y$365),NA(),   'AMD RATA Form'!Y$365:Y$365)</f>
        <v>#N/A</v>
      </c>
      <c r="E316" t="e">
        <f>IF(ISBLANK( 'AMD RATA Form'!Z$365:Z$365),NA(),   'AMD RATA Form'!Z$365:Z$365)</f>
        <v>#N/A</v>
      </c>
    </row>
    <row r="317" spans="1:5" x14ac:dyDescent="0.25">
      <c r="A317">
        <v>18</v>
      </c>
      <c r="B317">
        <v>4</v>
      </c>
      <c r="C317">
        <v>1</v>
      </c>
      <c r="D317" t="e">
        <f>IF(ISBLANK( 'AMD RATA Form'!U$366:U$366),NA(),   'AMD RATA Form'!U$366:U$366)</f>
        <v>#N/A</v>
      </c>
      <c r="E317" t="e">
        <f>IF(ISBLANK( 'AMD RATA Form'!V$366:V$366),NA(),   'AMD RATA Form'!V$366:V$366)</f>
        <v>#N/A</v>
      </c>
    </row>
    <row r="318" spans="1:5" x14ac:dyDescent="0.25">
      <c r="A318">
        <v>18</v>
      </c>
      <c r="B318">
        <v>4</v>
      </c>
      <c r="C318">
        <v>2</v>
      </c>
      <c r="D318" t="e">
        <f>IF(ISBLANK( 'AMD RATA Form'!W$366:W$366),NA(),   'AMD RATA Form'!W$366:W$366)</f>
        <v>#N/A</v>
      </c>
      <c r="E318" t="e">
        <f>IF(ISBLANK( 'AMD RATA Form'!X$366:X$366),NA(),   'AMD RATA Form'!X$366:X$366)</f>
        <v>#N/A</v>
      </c>
    </row>
    <row r="319" spans="1:5" x14ac:dyDescent="0.25">
      <c r="A319">
        <v>18</v>
      </c>
      <c r="B319">
        <v>4</v>
      </c>
      <c r="C319">
        <v>3</v>
      </c>
      <c r="D319" t="e">
        <f>IF(ISBLANK( 'AMD RATA Form'!Y$366:Y$366),NA(),   'AMD RATA Form'!Y$366:Y$366)</f>
        <v>#N/A</v>
      </c>
      <c r="E319" t="e">
        <f>IF(ISBLANK( 'AMD RATA Form'!Z$366:Z$366),NA(),   'AMD RATA Form'!Z$366:Z$366)</f>
        <v>#N/A</v>
      </c>
    </row>
    <row r="320" spans="1:5" x14ac:dyDescent="0.25">
      <c r="A320">
        <v>18</v>
      </c>
      <c r="B320">
        <v>5</v>
      </c>
      <c r="C320">
        <v>1</v>
      </c>
      <c r="D320" t="e">
        <f>IF(ISBLANK( 'AMD RATA Form'!U$367:U$367),NA(),   'AMD RATA Form'!U$367:U$367)</f>
        <v>#N/A</v>
      </c>
      <c r="E320" t="e">
        <f>IF(ISBLANK( 'AMD RATA Form'!V$367:V$367),NA(),   'AMD RATA Form'!V$367:V$367)</f>
        <v>#N/A</v>
      </c>
    </row>
    <row r="321" spans="1:5" x14ac:dyDescent="0.25">
      <c r="A321">
        <v>18</v>
      </c>
      <c r="B321">
        <v>5</v>
      </c>
      <c r="C321">
        <v>2</v>
      </c>
      <c r="D321" t="e">
        <f>IF(ISBLANK( 'AMD RATA Form'!W$367:W$367),NA(),   'AMD RATA Form'!W$367:W$367)</f>
        <v>#N/A</v>
      </c>
      <c r="E321" t="e">
        <f>IF(ISBLANK( 'AMD RATA Form'!X$367:X$367),NA(),   'AMD RATA Form'!X$367:X$367)</f>
        <v>#N/A</v>
      </c>
    </row>
    <row r="322" spans="1:5" x14ac:dyDescent="0.25">
      <c r="A322">
        <v>18</v>
      </c>
      <c r="B322">
        <v>5</v>
      </c>
      <c r="C322">
        <v>3</v>
      </c>
      <c r="D322" t="e">
        <f>IF(ISBLANK( 'AMD RATA Form'!Y$367:Y$367),NA(),   'AMD RATA Form'!Y$367:Y$367)</f>
        <v>#N/A</v>
      </c>
      <c r="E322" t="e">
        <f>IF(ISBLANK( 'AMD RATA Form'!Z$367:Z$367),NA(),   'AMD RATA Form'!Z$367:Z$367)</f>
        <v>#N/A</v>
      </c>
    </row>
    <row r="323" spans="1:5" x14ac:dyDescent="0.25">
      <c r="A323">
        <v>18</v>
      </c>
      <c r="B323">
        <v>6</v>
      </c>
      <c r="C323">
        <v>1</v>
      </c>
      <c r="D323" t="e">
        <f>IF(ISBLANK( 'AMD RATA Form'!U$368:U$368),NA(),   'AMD RATA Form'!U$368:U$368)</f>
        <v>#N/A</v>
      </c>
      <c r="E323" t="e">
        <f>IF(ISBLANK( 'AMD RATA Form'!V$368:V$368),NA(),   'AMD RATA Form'!V$368:V$368)</f>
        <v>#N/A</v>
      </c>
    </row>
    <row r="324" spans="1:5" x14ac:dyDescent="0.25">
      <c r="A324">
        <v>18</v>
      </c>
      <c r="B324">
        <v>6</v>
      </c>
      <c r="C324">
        <v>2</v>
      </c>
      <c r="D324" t="e">
        <f>IF(ISBLANK( 'AMD RATA Form'!W$368:W$368),NA(),   'AMD RATA Form'!W$368:W$368)</f>
        <v>#N/A</v>
      </c>
      <c r="E324" t="e">
        <f>IF(ISBLANK( 'AMD RATA Form'!X$368:X$368),NA(),   'AMD RATA Form'!X$368:X$368)</f>
        <v>#N/A</v>
      </c>
    </row>
    <row r="325" spans="1:5" x14ac:dyDescent="0.25">
      <c r="A325">
        <v>18</v>
      </c>
      <c r="B325">
        <v>6</v>
      </c>
      <c r="C325">
        <v>3</v>
      </c>
      <c r="D325" t="e">
        <f>IF(ISBLANK( 'AMD RATA Form'!Y$368:Y$368),NA(),   'AMD RATA Form'!Y$368:Y$368)</f>
        <v>#N/A</v>
      </c>
      <c r="E325" t="e">
        <f>IF(ISBLANK( 'AMD RATA Form'!Z$368:Z$368),NA(),   'AMD RATA Form'!Z$368:Z$368)</f>
        <v>#N/A</v>
      </c>
    </row>
    <row r="326" spans="1:5" x14ac:dyDescent="0.25">
      <c r="A326">
        <v>19</v>
      </c>
      <c r="B326">
        <v>1</v>
      </c>
      <c r="C326">
        <v>1</v>
      </c>
      <c r="D326" t="e">
        <f>IF(ISBLANK( 'AMD RATA Form'!U$383:U$383),NA(),   'AMD RATA Form'!U$383:U$383)</f>
        <v>#N/A</v>
      </c>
      <c r="E326" t="e">
        <f>IF(ISBLANK( 'AMD RATA Form'!V$383:V$383),NA(),   'AMD RATA Form'!V$383:V$383)</f>
        <v>#N/A</v>
      </c>
    </row>
    <row r="327" spans="1:5" x14ac:dyDescent="0.25">
      <c r="A327">
        <v>19</v>
      </c>
      <c r="B327">
        <v>1</v>
      </c>
      <c r="C327">
        <v>2</v>
      </c>
      <c r="D327" t="e">
        <f>IF(ISBLANK( 'AMD RATA Form'!W$383:W$383),NA(),   'AMD RATA Form'!W$383:W$383)</f>
        <v>#N/A</v>
      </c>
      <c r="E327" t="e">
        <f>IF(ISBLANK( 'AMD RATA Form'!X$383:X$383),NA(),   'AMD RATA Form'!X$383:X$383)</f>
        <v>#N/A</v>
      </c>
    </row>
    <row r="328" spans="1:5" x14ac:dyDescent="0.25">
      <c r="A328">
        <v>19</v>
      </c>
      <c r="B328">
        <v>1</v>
      </c>
      <c r="C328">
        <v>3</v>
      </c>
      <c r="D328" t="e">
        <f>IF(ISBLANK( 'AMD RATA Form'!Y$383:Y$383),NA(),   'AMD RATA Form'!Y$383:Y$383)</f>
        <v>#N/A</v>
      </c>
      <c r="E328" t="e">
        <f>IF(ISBLANK( 'AMD RATA Form'!Z$383:Z$383),NA(),   'AMD RATA Form'!Z$383:Z$383)</f>
        <v>#N/A</v>
      </c>
    </row>
    <row r="329" spans="1:5" x14ac:dyDescent="0.25">
      <c r="A329">
        <v>19</v>
      </c>
      <c r="B329">
        <v>2</v>
      </c>
      <c r="C329">
        <v>1</v>
      </c>
      <c r="D329" t="e">
        <f>IF(ISBLANK( 'AMD RATA Form'!U$384:U$384),NA(),   'AMD RATA Form'!U$384:U$384)</f>
        <v>#N/A</v>
      </c>
      <c r="E329" t="e">
        <f>IF(ISBLANK( 'AMD RATA Form'!V$384:V$384),NA(),   'AMD RATA Form'!V$384:V$384)</f>
        <v>#N/A</v>
      </c>
    </row>
    <row r="330" spans="1:5" x14ac:dyDescent="0.25">
      <c r="A330">
        <v>19</v>
      </c>
      <c r="B330">
        <v>2</v>
      </c>
      <c r="C330">
        <v>2</v>
      </c>
      <c r="D330" t="e">
        <f>IF(ISBLANK( 'AMD RATA Form'!W$384:W$384),NA(),   'AMD RATA Form'!W$384:W$384)</f>
        <v>#N/A</v>
      </c>
      <c r="E330" t="e">
        <f>IF(ISBLANK( 'AMD RATA Form'!X$384:X$384),NA(),   'AMD RATA Form'!X$384:X$384)</f>
        <v>#N/A</v>
      </c>
    </row>
    <row r="331" spans="1:5" x14ac:dyDescent="0.25">
      <c r="A331">
        <v>19</v>
      </c>
      <c r="B331">
        <v>2</v>
      </c>
      <c r="C331">
        <v>3</v>
      </c>
      <c r="D331" t="e">
        <f>IF(ISBLANK( 'AMD RATA Form'!Y$384:Y$384),NA(),   'AMD RATA Form'!Y$384:Y$384)</f>
        <v>#N/A</v>
      </c>
      <c r="E331" t="e">
        <f>IF(ISBLANK( 'AMD RATA Form'!Z$384:Z$384),NA(),   'AMD RATA Form'!Z$384:Z$384)</f>
        <v>#N/A</v>
      </c>
    </row>
    <row r="332" spans="1:5" x14ac:dyDescent="0.25">
      <c r="A332">
        <v>19</v>
      </c>
      <c r="B332">
        <v>3</v>
      </c>
      <c r="C332">
        <v>1</v>
      </c>
      <c r="D332" t="e">
        <f>IF(ISBLANK( 'AMD RATA Form'!U$385:U$385),NA(),   'AMD RATA Form'!U$385:U$385)</f>
        <v>#N/A</v>
      </c>
      <c r="E332" t="e">
        <f>IF(ISBLANK( 'AMD RATA Form'!V$385:V$385),NA(),   'AMD RATA Form'!V$385:V$385)</f>
        <v>#N/A</v>
      </c>
    </row>
    <row r="333" spans="1:5" x14ac:dyDescent="0.25">
      <c r="A333">
        <v>19</v>
      </c>
      <c r="B333">
        <v>3</v>
      </c>
      <c r="C333">
        <v>2</v>
      </c>
      <c r="D333" t="e">
        <f>IF(ISBLANK( 'AMD RATA Form'!W$385:W$385),NA(),   'AMD RATA Form'!W$385:W$385)</f>
        <v>#N/A</v>
      </c>
      <c r="E333" t="e">
        <f>IF(ISBLANK( 'AMD RATA Form'!X$385:X$385),NA(),   'AMD RATA Form'!X$385:X$385)</f>
        <v>#N/A</v>
      </c>
    </row>
    <row r="334" spans="1:5" x14ac:dyDescent="0.25">
      <c r="A334">
        <v>19</v>
      </c>
      <c r="B334">
        <v>3</v>
      </c>
      <c r="C334">
        <v>3</v>
      </c>
      <c r="D334" t="e">
        <f>IF(ISBLANK( 'AMD RATA Form'!Y$385:Y$385),NA(),   'AMD RATA Form'!Y$385:Y$385)</f>
        <v>#N/A</v>
      </c>
      <c r="E334" t="e">
        <f>IF(ISBLANK( 'AMD RATA Form'!Z$385:Z$385),NA(),   'AMD RATA Form'!Z$385:Z$385)</f>
        <v>#N/A</v>
      </c>
    </row>
    <row r="335" spans="1:5" x14ac:dyDescent="0.25">
      <c r="A335">
        <v>19</v>
      </c>
      <c r="B335">
        <v>4</v>
      </c>
      <c r="C335">
        <v>1</v>
      </c>
      <c r="D335" t="e">
        <f>IF(ISBLANK( 'AMD RATA Form'!U$386:U$386),NA(),   'AMD RATA Form'!U$386:U$386)</f>
        <v>#N/A</v>
      </c>
      <c r="E335" t="e">
        <f>IF(ISBLANK( 'AMD RATA Form'!V$386:V$386),NA(),   'AMD RATA Form'!V$386:V$386)</f>
        <v>#N/A</v>
      </c>
    </row>
    <row r="336" spans="1:5" x14ac:dyDescent="0.25">
      <c r="A336">
        <v>19</v>
      </c>
      <c r="B336">
        <v>4</v>
      </c>
      <c r="C336">
        <v>2</v>
      </c>
      <c r="D336" t="e">
        <f>IF(ISBLANK( 'AMD RATA Form'!W$386:W$386),NA(),   'AMD RATA Form'!W$386:W$386)</f>
        <v>#N/A</v>
      </c>
      <c r="E336" t="e">
        <f>IF(ISBLANK( 'AMD RATA Form'!X$386:X$386),NA(),   'AMD RATA Form'!X$386:X$386)</f>
        <v>#N/A</v>
      </c>
    </row>
    <row r="337" spans="1:5" x14ac:dyDescent="0.25">
      <c r="A337">
        <v>19</v>
      </c>
      <c r="B337">
        <v>4</v>
      </c>
      <c r="C337">
        <v>3</v>
      </c>
      <c r="D337" t="e">
        <f>IF(ISBLANK( 'AMD RATA Form'!Y$386:Y$386),NA(),   'AMD RATA Form'!Y$386:Y$386)</f>
        <v>#N/A</v>
      </c>
      <c r="E337" t="e">
        <f>IF(ISBLANK( 'AMD RATA Form'!Z$386:Z$386),NA(),   'AMD RATA Form'!Z$386:Z$386)</f>
        <v>#N/A</v>
      </c>
    </row>
    <row r="338" spans="1:5" x14ac:dyDescent="0.25">
      <c r="A338">
        <v>19</v>
      </c>
      <c r="B338">
        <v>5</v>
      </c>
      <c r="C338">
        <v>1</v>
      </c>
      <c r="D338" t="e">
        <f>IF(ISBLANK( 'AMD RATA Form'!U$387:U$387),NA(),   'AMD RATA Form'!U$387:U$387)</f>
        <v>#N/A</v>
      </c>
      <c r="E338" t="e">
        <f>IF(ISBLANK( 'AMD RATA Form'!V$387:V$387),NA(),   'AMD RATA Form'!V$387:V$387)</f>
        <v>#N/A</v>
      </c>
    </row>
    <row r="339" spans="1:5" x14ac:dyDescent="0.25">
      <c r="A339">
        <v>19</v>
      </c>
      <c r="B339">
        <v>5</v>
      </c>
      <c r="C339">
        <v>2</v>
      </c>
      <c r="D339" t="e">
        <f>IF(ISBLANK( 'AMD RATA Form'!W$387:W$387),NA(),   'AMD RATA Form'!W$387:W$387)</f>
        <v>#N/A</v>
      </c>
      <c r="E339" t="e">
        <f>IF(ISBLANK( 'AMD RATA Form'!X$387:X$387),NA(),   'AMD RATA Form'!X$387:X$387)</f>
        <v>#N/A</v>
      </c>
    </row>
    <row r="340" spans="1:5" x14ac:dyDescent="0.25">
      <c r="A340">
        <v>19</v>
      </c>
      <c r="B340">
        <v>5</v>
      </c>
      <c r="C340">
        <v>3</v>
      </c>
      <c r="D340" t="e">
        <f>IF(ISBLANK( 'AMD RATA Form'!Y$387:Y$387),NA(),   'AMD RATA Form'!Y$387:Y$387)</f>
        <v>#N/A</v>
      </c>
      <c r="E340" t="e">
        <f>IF(ISBLANK( 'AMD RATA Form'!Z$387:Z$387),NA(),   'AMD RATA Form'!Z$387:Z$387)</f>
        <v>#N/A</v>
      </c>
    </row>
    <row r="341" spans="1:5" x14ac:dyDescent="0.25">
      <c r="A341">
        <v>19</v>
      </c>
      <c r="B341">
        <v>6</v>
      </c>
      <c r="C341">
        <v>1</v>
      </c>
      <c r="D341" t="e">
        <f>IF(ISBLANK( 'AMD RATA Form'!U$388:U$388),NA(),   'AMD RATA Form'!U$388:U$388)</f>
        <v>#N/A</v>
      </c>
      <c r="E341" t="e">
        <f>IF(ISBLANK( 'AMD RATA Form'!V$388:V$388),NA(),   'AMD RATA Form'!V$388:V$388)</f>
        <v>#N/A</v>
      </c>
    </row>
    <row r="342" spans="1:5" x14ac:dyDescent="0.25">
      <c r="A342">
        <v>19</v>
      </c>
      <c r="B342">
        <v>6</v>
      </c>
      <c r="C342">
        <v>2</v>
      </c>
      <c r="D342" t="e">
        <f>IF(ISBLANK( 'AMD RATA Form'!W$388:W$388),NA(),   'AMD RATA Form'!W$388:W$388)</f>
        <v>#N/A</v>
      </c>
      <c r="E342" t="e">
        <f>IF(ISBLANK( 'AMD RATA Form'!X$388:X$388),NA(),   'AMD RATA Form'!X$388:X$388)</f>
        <v>#N/A</v>
      </c>
    </row>
    <row r="343" spans="1:5" x14ac:dyDescent="0.25">
      <c r="A343">
        <v>19</v>
      </c>
      <c r="B343">
        <v>6</v>
      </c>
      <c r="C343">
        <v>3</v>
      </c>
      <c r="D343" t="e">
        <f>IF(ISBLANK( 'AMD RATA Form'!Y$388:Y$388),NA(),   'AMD RATA Form'!Y$388:Y$388)</f>
        <v>#N/A</v>
      </c>
      <c r="E343" t="e">
        <f>IF(ISBLANK( 'AMD RATA Form'!Z$388:Z$388),NA(),   'AMD RATA Form'!Z$388:Z$388)</f>
        <v>#N/A</v>
      </c>
    </row>
    <row r="344" spans="1:5" x14ac:dyDescent="0.25">
      <c r="A344">
        <v>20</v>
      </c>
      <c r="B344">
        <v>1</v>
      </c>
      <c r="C344">
        <v>1</v>
      </c>
      <c r="D344" t="e">
        <f>IF(ISBLANK( 'AMD RATA Form'!U$403:U$403),NA(),   'AMD RATA Form'!U$403:U$403)</f>
        <v>#N/A</v>
      </c>
      <c r="E344" t="e">
        <f>IF(ISBLANK( 'AMD RATA Form'!V$403:V$403),NA(),   'AMD RATA Form'!V$403:V$403)</f>
        <v>#N/A</v>
      </c>
    </row>
    <row r="345" spans="1:5" x14ac:dyDescent="0.25">
      <c r="A345">
        <v>20</v>
      </c>
      <c r="B345">
        <v>1</v>
      </c>
      <c r="C345">
        <v>2</v>
      </c>
      <c r="D345" t="e">
        <f>IF(ISBLANK( 'AMD RATA Form'!W$403:W$403),NA(),   'AMD RATA Form'!W$403:W$403)</f>
        <v>#N/A</v>
      </c>
      <c r="E345" t="e">
        <f>IF(ISBLANK( 'AMD RATA Form'!X$403:X$403),NA(),   'AMD RATA Form'!X$403:X$403)</f>
        <v>#N/A</v>
      </c>
    </row>
    <row r="346" spans="1:5" x14ac:dyDescent="0.25">
      <c r="A346">
        <v>20</v>
      </c>
      <c r="B346">
        <v>1</v>
      </c>
      <c r="C346">
        <v>3</v>
      </c>
      <c r="D346" t="e">
        <f>IF(ISBLANK( 'AMD RATA Form'!Y$403:Y$403),NA(),   'AMD RATA Form'!Y$403:Y$403)</f>
        <v>#N/A</v>
      </c>
      <c r="E346" t="e">
        <f>IF(ISBLANK( 'AMD RATA Form'!Z$403:Z$403),NA(),   'AMD RATA Form'!Z$403:Z$403)</f>
        <v>#N/A</v>
      </c>
    </row>
    <row r="347" spans="1:5" x14ac:dyDescent="0.25">
      <c r="A347">
        <v>20</v>
      </c>
      <c r="B347">
        <v>2</v>
      </c>
      <c r="C347">
        <v>1</v>
      </c>
      <c r="D347" t="e">
        <f>IF(ISBLANK( 'AMD RATA Form'!U$404:U$404),NA(),   'AMD RATA Form'!U$404:U$404)</f>
        <v>#N/A</v>
      </c>
      <c r="E347" t="e">
        <f>IF(ISBLANK( 'AMD RATA Form'!V$404:V$404),NA(),   'AMD RATA Form'!V$404:V$404)</f>
        <v>#N/A</v>
      </c>
    </row>
    <row r="348" spans="1:5" x14ac:dyDescent="0.25">
      <c r="A348">
        <v>20</v>
      </c>
      <c r="B348">
        <v>2</v>
      </c>
      <c r="C348">
        <v>2</v>
      </c>
      <c r="D348" t="e">
        <f>IF(ISBLANK( 'AMD RATA Form'!W$404:W$404),NA(),   'AMD RATA Form'!W$404:W$404)</f>
        <v>#N/A</v>
      </c>
      <c r="E348" t="e">
        <f>IF(ISBLANK( 'AMD RATA Form'!X$404:X$404),NA(),   'AMD RATA Form'!X$404:X$404)</f>
        <v>#N/A</v>
      </c>
    </row>
    <row r="349" spans="1:5" x14ac:dyDescent="0.25">
      <c r="A349">
        <v>20</v>
      </c>
      <c r="B349">
        <v>2</v>
      </c>
      <c r="C349">
        <v>3</v>
      </c>
      <c r="D349" t="e">
        <f>IF(ISBLANK( 'AMD RATA Form'!Y$404:Y$404),NA(),   'AMD RATA Form'!Y$404:Y$404)</f>
        <v>#N/A</v>
      </c>
      <c r="E349" t="e">
        <f>IF(ISBLANK( 'AMD RATA Form'!Z$404:Z$404),NA(),   'AMD RATA Form'!Z$404:Z$404)</f>
        <v>#N/A</v>
      </c>
    </row>
    <row r="350" spans="1:5" x14ac:dyDescent="0.25">
      <c r="A350">
        <v>20</v>
      </c>
      <c r="B350">
        <v>3</v>
      </c>
      <c r="C350">
        <v>1</v>
      </c>
      <c r="D350" t="e">
        <f>IF(ISBLANK( 'AMD RATA Form'!U$405:U$405),NA(),   'AMD RATA Form'!U$405:U$405)</f>
        <v>#N/A</v>
      </c>
      <c r="E350" t="e">
        <f>IF(ISBLANK( 'AMD RATA Form'!V$405:V$405),NA(),   'AMD RATA Form'!V$405:V$405)</f>
        <v>#N/A</v>
      </c>
    </row>
    <row r="351" spans="1:5" x14ac:dyDescent="0.25">
      <c r="A351">
        <v>20</v>
      </c>
      <c r="B351">
        <v>3</v>
      </c>
      <c r="C351">
        <v>2</v>
      </c>
      <c r="D351" t="e">
        <f>IF(ISBLANK( 'AMD RATA Form'!W$405:W$405),NA(),   'AMD RATA Form'!W$405:W$405)</f>
        <v>#N/A</v>
      </c>
      <c r="E351" t="e">
        <f>IF(ISBLANK( 'AMD RATA Form'!X$405:X$405),NA(),   'AMD RATA Form'!X$405:X$405)</f>
        <v>#N/A</v>
      </c>
    </row>
    <row r="352" spans="1:5" x14ac:dyDescent="0.25">
      <c r="A352">
        <v>20</v>
      </c>
      <c r="B352">
        <v>3</v>
      </c>
      <c r="C352">
        <v>3</v>
      </c>
      <c r="D352" t="e">
        <f>IF(ISBLANK( 'AMD RATA Form'!Y$405:Y$405),NA(),   'AMD RATA Form'!Y$405:Y$405)</f>
        <v>#N/A</v>
      </c>
      <c r="E352" t="e">
        <f>IF(ISBLANK( 'AMD RATA Form'!Z$405:Z$405),NA(),   'AMD RATA Form'!Z$405:Z$405)</f>
        <v>#N/A</v>
      </c>
    </row>
    <row r="353" spans="1:5" x14ac:dyDescent="0.25">
      <c r="A353">
        <v>20</v>
      </c>
      <c r="B353">
        <v>4</v>
      </c>
      <c r="C353">
        <v>1</v>
      </c>
      <c r="D353" t="e">
        <f>IF(ISBLANK( 'AMD RATA Form'!U$406:U$406),NA(),   'AMD RATA Form'!U$406:U$406)</f>
        <v>#N/A</v>
      </c>
      <c r="E353" t="e">
        <f>IF(ISBLANK( 'AMD RATA Form'!V$406:V$406),NA(),   'AMD RATA Form'!V$406:V$406)</f>
        <v>#N/A</v>
      </c>
    </row>
    <row r="354" spans="1:5" x14ac:dyDescent="0.25">
      <c r="A354">
        <v>20</v>
      </c>
      <c r="B354">
        <v>4</v>
      </c>
      <c r="C354">
        <v>2</v>
      </c>
      <c r="D354" t="e">
        <f>IF(ISBLANK( 'AMD RATA Form'!W$406:W$406),NA(),   'AMD RATA Form'!W$406:W$406)</f>
        <v>#N/A</v>
      </c>
      <c r="E354" t="e">
        <f>IF(ISBLANK( 'AMD RATA Form'!X$406:X$406),NA(),   'AMD RATA Form'!X$406:X$406)</f>
        <v>#N/A</v>
      </c>
    </row>
    <row r="355" spans="1:5" x14ac:dyDescent="0.25">
      <c r="A355">
        <v>20</v>
      </c>
      <c r="B355">
        <v>4</v>
      </c>
      <c r="C355">
        <v>3</v>
      </c>
      <c r="D355" t="e">
        <f>IF(ISBLANK( 'AMD RATA Form'!Y$406:Y$406),NA(),   'AMD RATA Form'!Y$406:Y$406)</f>
        <v>#N/A</v>
      </c>
      <c r="E355" t="e">
        <f>IF(ISBLANK( 'AMD RATA Form'!Z$406:Z$406),NA(),   'AMD RATA Form'!Z$406:Z$406)</f>
        <v>#N/A</v>
      </c>
    </row>
    <row r="356" spans="1:5" x14ac:dyDescent="0.25">
      <c r="A356">
        <v>20</v>
      </c>
      <c r="B356">
        <v>5</v>
      </c>
      <c r="C356">
        <v>1</v>
      </c>
      <c r="D356" t="e">
        <f>IF(ISBLANK( 'AMD RATA Form'!U$407:U$407),NA(),   'AMD RATA Form'!U$407:U$407)</f>
        <v>#N/A</v>
      </c>
      <c r="E356" t="e">
        <f>IF(ISBLANK( 'AMD RATA Form'!V$407:V$407),NA(),   'AMD RATA Form'!V$407:V$407)</f>
        <v>#N/A</v>
      </c>
    </row>
    <row r="357" spans="1:5" x14ac:dyDescent="0.25">
      <c r="A357">
        <v>20</v>
      </c>
      <c r="B357">
        <v>5</v>
      </c>
      <c r="C357">
        <v>2</v>
      </c>
      <c r="D357" t="e">
        <f>IF(ISBLANK( 'AMD RATA Form'!W$407:W$407),NA(),   'AMD RATA Form'!W$407:W$407)</f>
        <v>#N/A</v>
      </c>
      <c r="E357" t="e">
        <f>IF(ISBLANK( 'AMD RATA Form'!X$407:X$407),NA(),   'AMD RATA Form'!X$407:X$407)</f>
        <v>#N/A</v>
      </c>
    </row>
    <row r="358" spans="1:5" x14ac:dyDescent="0.25">
      <c r="A358">
        <v>20</v>
      </c>
      <c r="B358">
        <v>5</v>
      </c>
      <c r="C358">
        <v>3</v>
      </c>
      <c r="D358" t="e">
        <f>IF(ISBLANK( 'AMD RATA Form'!Y$407:Y$407),NA(),   'AMD RATA Form'!Y$407:Y$407)</f>
        <v>#N/A</v>
      </c>
      <c r="E358" t="e">
        <f>IF(ISBLANK( 'AMD RATA Form'!Z$407:Z$407),NA(),   'AMD RATA Form'!Z$407:Z$407)</f>
        <v>#N/A</v>
      </c>
    </row>
    <row r="359" spans="1:5" x14ac:dyDescent="0.25">
      <c r="A359">
        <v>20</v>
      </c>
      <c r="B359">
        <v>6</v>
      </c>
      <c r="C359">
        <v>1</v>
      </c>
      <c r="D359" t="e">
        <f>IF(ISBLANK( 'AMD RATA Form'!U$408:U$408),NA(),   'AMD RATA Form'!U$408:U$408)</f>
        <v>#N/A</v>
      </c>
      <c r="E359" t="e">
        <f>IF(ISBLANK( 'AMD RATA Form'!V$408:V$408),NA(),   'AMD RATA Form'!V$408:V$408)</f>
        <v>#N/A</v>
      </c>
    </row>
    <row r="360" spans="1:5" x14ac:dyDescent="0.25">
      <c r="A360">
        <v>20</v>
      </c>
      <c r="B360">
        <v>6</v>
      </c>
      <c r="C360">
        <v>2</v>
      </c>
      <c r="D360" t="e">
        <f>IF(ISBLANK( 'AMD RATA Form'!W$408:W$408),NA(),   'AMD RATA Form'!W$408:W$408)</f>
        <v>#N/A</v>
      </c>
      <c r="E360" t="e">
        <f>IF(ISBLANK( 'AMD RATA Form'!X$408:X$408),NA(),   'AMD RATA Form'!X$408:X$408)</f>
        <v>#N/A</v>
      </c>
    </row>
    <row r="361" spans="1:5" x14ac:dyDescent="0.25">
      <c r="A361">
        <v>20</v>
      </c>
      <c r="B361">
        <v>6</v>
      </c>
      <c r="C361">
        <v>3</v>
      </c>
      <c r="D361" t="e">
        <f>IF(ISBLANK( 'AMD RATA Form'!Y$408:Y$408),NA(),   'AMD RATA Form'!Y$408:Y$408)</f>
        <v>#N/A</v>
      </c>
      <c r="E361" t="e">
        <f>IF(ISBLANK( 'AMD RATA Form'!Z$408:Z$408),NA(),   'AMD RATA Form'!Z$408:Z$408)</f>
        <v>#N/A</v>
      </c>
    </row>
    <row r="362" spans="1:5" x14ac:dyDescent="0.25">
      <c r="A362">
        <v>21</v>
      </c>
      <c r="B362">
        <v>1</v>
      </c>
      <c r="C362">
        <v>1</v>
      </c>
      <c r="D362" t="e">
        <f>IF(ISBLANK( 'AMD RATA Form'!U$423:U$423),NA(),   'AMD RATA Form'!U$423:U$423)</f>
        <v>#N/A</v>
      </c>
      <c r="E362" t="e">
        <f>IF(ISBLANK( 'AMD RATA Form'!V$423:V$423),NA(),   'AMD RATA Form'!V$423:V$423)</f>
        <v>#N/A</v>
      </c>
    </row>
    <row r="363" spans="1:5" x14ac:dyDescent="0.25">
      <c r="A363">
        <v>21</v>
      </c>
      <c r="B363">
        <v>1</v>
      </c>
      <c r="C363">
        <v>2</v>
      </c>
      <c r="D363" t="e">
        <f>IF(ISBLANK( 'AMD RATA Form'!W$423:W$423),NA(),   'AMD RATA Form'!W$423:W$423)</f>
        <v>#N/A</v>
      </c>
      <c r="E363" t="e">
        <f>IF(ISBLANK( 'AMD RATA Form'!X$423:X$423),NA(),   'AMD RATA Form'!X$423:X$423)</f>
        <v>#N/A</v>
      </c>
    </row>
    <row r="364" spans="1:5" x14ac:dyDescent="0.25">
      <c r="A364">
        <v>21</v>
      </c>
      <c r="B364">
        <v>1</v>
      </c>
      <c r="C364">
        <v>3</v>
      </c>
      <c r="D364" t="e">
        <f>IF(ISBLANK( 'AMD RATA Form'!Y$423:Y$423),NA(),   'AMD RATA Form'!Y$423:Y$423)</f>
        <v>#N/A</v>
      </c>
      <c r="E364" t="e">
        <f>IF(ISBLANK( 'AMD RATA Form'!Z$423:Z$423),NA(),   'AMD RATA Form'!Z$423:Z$423)</f>
        <v>#N/A</v>
      </c>
    </row>
    <row r="365" spans="1:5" x14ac:dyDescent="0.25">
      <c r="A365">
        <v>21</v>
      </c>
      <c r="B365">
        <v>2</v>
      </c>
      <c r="C365">
        <v>1</v>
      </c>
      <c r="D365" t="e">
        <f>IF(ISBLANK( 'AMD RATA Form'!U$424:U$424),NA(),   'AMD RATA Form'!U$424:U$424)</f>
        <v>#N/A</v>
      </c>
      <c r="E365" t="e">
        <f>IF(ISBLANK( 'AMD RATA Form'!V$424:V$424),NA(),   'AMD RATA Form'!V$424:V$424)</f>
        <v>#N/A</v>
      </c>
    </row>
    <row r="366" spans="1:5" x14ac:dyDescent="0.25">
      <c r="A366">
        <v>21</v>
      </c>
      <c r="B366">
        <v>2</v>
      </c>
      <c r="C366">
        <v>2</v>
      </c>
      <c r="D366" t="e">
        <f>IF(ISBLANK( 'AMD RATA Form'!W$424:W$424),NA(),   'AMD RATA Form'!W$424:W$424)</f>
        <v>#N/A</v>
      </c>
      <c r="E366" t="e">
        <f>IF(ISBLANK( 'AMD RATA Form'!X$424:X$424),NA(),   'AMD RATA Form'!X$424:X$424)</f>
        <v>#N/A</v>
      </c>
    </row>
    <row r="367" spans="1:5" x14ac:dyDescent="0.25">
      <c r="A367">
        <v>21</v>
      </c>
      <c r="B367">
        <v>2</v>
      </c>
      <c r="C367">
        <v>3</v>
      </c>
      <c r="D367" t="e">
        <f>IF(ISBLANK( 'AMD RATA Form'!Y$424:Y$424),NA(),   'AMD RATA Form'!Y$424:Y$424)</f>
        <v>#N/A</v>
      </c>
      <c r="E367" t="e">
        <f>IF(ISBLANK( 'AMD RATA Form'!Z$424:Z$424),NA(),   'AMD RATA Form'!Z$424:Z$424)</f>
        <v>#N/A</v>
      </c>
    </row>
    <row r="368" spans="1:5" x14ac:dyDescent="0.25">
      <c r="A368">
        <v>21</v>
      </c>
      <c r="B368">
        <v>3</v>
      </c>
      <c r="C368">
        <v>1</v>
      </c>
      <c r="D368" t="e">
        <f>IF(ISBLANK( 'AMD RATA Form'!U$425:U$425),NA(),   'AMD RATA Form'!U$425:U$425)</f>
        <v>#N/A</v>
      </c>
      <c r="E368" t="e">
        <f>IF(ISBLANK( 'AMD RATA Form'!V$425:V$425),NA(),   'AMD RATA Form'!V$425:V$425)</f>
        <v>#N/A</v>
      </c>
    </row>
    <row r="369" spans="1:5" x14ac:dyDescent="0.25">
      <c r="A369">
        <v>21</v>
      </c>
      <c r="B369">
        <v>3</v>
      </c>
      <c r="C369">
        <v>2</v>
      </c>
      <c r="D369" t="e">
        <f>IF(ISBLANK( 'AMD RATA Form'!W$425:W$425),NA(),   'AMD RATA Form'!W$425:W$425)</f>
        <v>#N/A</v>
      </c>
      <c r="E369" t="e">
        <f>IF(ISBLANK( 'AMD RATA Form'!X$425:X$425),NA(),   'AMD RATA Form'!X$425:X$425)</f>
        <v>#N/A</v>
      </c>
    </row>
    <row r="370" spans="1:5" x14ac:dyDescent="0.25">
      <c r="A370">
        <v>21</v>
      </c>
      <c r="B370">
        <v>3</v>
      </c>
      <c r="C370">
        <v>3</v>
      </c>
      <c r="D370" t="e">
        <f>IF(ISBLANK( 'AMD RATA Form'!Y$425:Y$425),NA(),   'AMD RATA Form'!Y$425:Y$425)</f>
        <v>#N/A</v>
      </c>
      <c r="E370" t="e">
        <f>IF(ISBLANK( 'AMD RATA Form'!Z$425:Z$425),NA(),   'AMD RATA Form'!Z$425:Z$425)</f>
        <v>#N/A</v>
      </c>
    </row>
    <row r="371" spans="1:5" x14ac:dyDescent="0.25">
      <c r="A371">
        <v>21</v>
      </c>
      <c r="B371">
        <v>4</v>
      </c>
      <c r="C371">
        <v>1</v>
      </c>
      <c r="D371" t="e">
        <f>IF(ISBLANK( 'AMD RATA Form'!U$426:U$426),NA(),   'AMD RATA Form'!U$426:U$426)</f>
        <v>#N/A</v>
      </c>
      <c r="E371" t="e">
        <f>IF(ISBLANK( 'AMD RATA Form'!V$426:V$426),NA(),   'AMD RATA Form'!V$426:V$426)</f>
        <v>#N/A</v>
      </c>
    </row>
    <row r="372" spans="1:5" x14ac:dyDescent="0.25">
      <c r="A372">
        <v>21</v>
      </c>
      <c r="B372">
        <v>4</v>
      </c>
      <c r="C372">
        <v>2</v>
      </c>
      <c r="D372" t="e">
        <f>IF(ISBLANK( 'AMD RATA Form'!W$426:W$426),NA(),   'AMD RATA Form'!W$426:W$426)</f>
        <v>#N/A</v>
      </c>
      <c r="E372" t="e">
        <f>IF(ISBLANK( 'AMD RATA Form'!X$426:X$426),NA(),   'AMD RATA Form'!X$426:X$426)</f>
        <v>#N/A</v>
      </c>
    </row>
    <row r="373" spans="1:5" x14ac:dyDescent="0.25">
      <c r="A373">
        <v>21</v>
      </c>
      <c r="B373">
        <v>4</v>
      </c>
      <c r="C373">
        <v>3</v>
      </c>
      <c r="D373" t="e">
        <f>IF(ISBLANK( 'AMD RATA Form'!Y$426:Y$426),NA(),   'AMD RATA Form'!Y$426:Y$426)</f>
        <v>#N/A</v>
      </c>
      <c r="E373" t="e">
        <f>IF(ISBLANK( 'AMD RATA Form'!Z$426:Z$426),NA(),   'AMD RATA Form'!Z$426:Z$426)</f>
        <v>#N/A</v>
      </c>
    </row>
    <row r="374" spans="1:5" x14ac:dyDescent="0.25">
      <c r="A374">
        <v>21</v>
      </c>
      <c r="B374">
        <v>5</v>
      </c>
      <c r="C374">
        <v>1</v>
      </c>
      <c r="D374" t="e">
        <f>IF(ISBLANK( 'AMD RATA Form'!U$427:U$427),NA(),   'AMD RATA Form'!U$427:U$427)</f>
        <v>#N/A</v>
      </c>
      <c r="E374" t="e">
        <f>IF(ISBLANK( 'AMD RATA Form'!V$427:V$427),NA(),   'AMD RATA Form'!V$427:V$427)</f>
        <v>#N/A</v>
      </c>
    </row>
    <row r="375" spans="1:5" x14ac:dyDescent="0.25">
      <c r="A375">
        <v>21</v>
      </c>
      <c r="B375">
        <v>5</v>
      </c>
      <c r="C375">
        <v>2</v>
      </c>
      <c r="D375" t="e">
        <f>IF(ISBLANK( 'AMD RATA Form'!W$427:W$427),NA(),   'AMD RATA Form'!W$427:W$427)</f>
        <v>#N/A</v>
      </c>
      <c r="E375" t="e">
        <f>IF(ISBLANK( 'AMD RATA Form'!X$427:X$427),NA(),   'AMD RATA Form'!X$427:X$427)</f>
        <v>#N/A</v>
      </c>
    </row>
    <row r="376" spans="1:5" x14ac:dyDescent="0.25">
      <c r="A376">
        <v>21</v>
      </c>
      <c r="B376">
        <v>5</v>
      </c>
      <c r="C376">
        <v>3</v>
      </c>
      <c r="D376" t="e">
        <f>IF(ISBLANK( 'AMD RATA Form'!Y$427:Y$427),NA(),   'AMD RATA Form'!Y$427:Y$427)</f>
        <v>#N/A</v>
      </c>
      <c r="E376" t="e">
        <f>IF(ISBLANK( 'AMD RATA Form'!Z$427:Z$427),NA(),   'AMD RATA Form'!Z$427:Z$427)</f>
        <v>#N/A</v>
      </c>
    </row>
    <row r="377" spans="1:5" x14ac:dyDescent="0.25">
      <c r="A377">
        <v>21</v>
      </c>
      <c r="B377">
        <v>6</v>
      </c>
      <c r="C377">
        <v>1</v>
      </c>
      <c r="D377" t="e">
        <f>IF(ISBLANK( 'AMD RATA Form'!U$428:U$428),NA(),   'AMD RATA Form'!U$428:U$428)</f>
        <v>#N/A</v>
      </c>
      <c r="E377" t="e">
        <f>IF(ISBLANK( 'AMD RATA Form'!V$428:V$428),NA(),   'AMD RATA Form'!V$428:V$428)</f>
        <v>#N/A</v>
      </c>
    </row>
    <row r="378" spans="1:5" x14ac:dyDescent="0.25">
      <c r="A378">
        <v>21</v>
      </c>
      <c r="B378">
        <v>6</v>
      </c>
      <c r="C378">
        <v>2</v>
      </c>
      <c r="D378" t="e">
        <f>IF(ISBLANK( 'AMD RATA Form'!W$428:W$428),NA(),   'AMD RATA Form'!W$428:W$428)</f>
        <v>#N/A</v>
      </c>
      <c r="E378" t="e">
        <f>IF(ISBLANK( 'AMD RATA Form'!X$428:X$428),NA(),   'AMD RATA Form'!X$428:X$428)</f>
        <v>#N/A</v>
      </c>
    </row>
    <row r="379" spans="1:5" x14ac:dyDescent="0.25">
      <c r="A379">
        <v>21</v>
      </c>
      <c r="B379">
        <v>6</v>
      </c>
      <c r="C379">
        <v>3</v>
      </c>
      <c r="D379" t="e">
        <f>IF(ISBLANK( 'AMD RATA Form'!Y$428:Y$428),NA(),   'AMD RATA Form'!Y$428:Y$428)</f>
        <v>#N/A</v>
      </c>
      <c r="E379" t="e">
        <f>IF(ISBLANK( 'AMD RATA Form'!Z$428:Z$428),NA(),   'AMD RATA Form'!Z$428:Z$428)</f>
        <v>#N/A</v>
      </c>
    </row>
    <row r="380" spans="1:5" x14ac:dyDescent="0.25">
      <c r="A380">
        <v>22</v>
      </c>
      <c r="B380">
        <v>1</v>
      </c>
      <c r="C380">
        <v>1</v>
      </c>
      <c r="D380" t="e">
        <f>IF(ISBLANK( 'AMD RATA Form'!U$443:U$443),NA(),   'AMD RATA Form'!U$443:U$443)</f>
        <v>#N/A</v>
      </c>
      <c r="E380" t="e">
        <f>IF(ISBLANK( 'AMD RATA Form'!V$443:V$443),NA(),   'AMD RATA Form'!V$443:V$443)</f>
        <v>#N/A</v>
      </c>
    </row>
    <row r="381" spans="1:5" x14ac:dyDescent="0.25">
      <c r="A381">
        <v>22</v>
      </c>
      <c r="B381">
        <v>1</v>
      </c>
      <c r="C381">
        <v>2</v>
      </c>
      <c r="D381" t="e">
        <f>IF(ISBLANK( 'AMD RATA Form'!W$443:W$443),NA(),   'AMD RATA Form'!W$443:W$443)</f>
        <v>#N/A</v>
      </c>
      <c r="E381" t="e">
        <f>IF(ISBLANK( 'AMD RATA Form'!X$443:X$443),NA(),   'AMD RATA Form'!X$443:X$443)</f>
        <v>#N/A</v>
      </c>
    </row>
    <row r="382" spans="1:5" x14ac:dyDescent="0.25">
      <c r="A382">
        <v>22</v>
      </c>
      <c r="B382">
        <v>1</v>
      </c>
      <c r="C382">
        <v>3</v>
      </c>
      <c r="D382" t="e">
        <f>IF(ISBLANK( 'AMD RATA Form'!Y$443:Y$443),NA(),   'AMD RATA Form'!Y$443:Y$443)</f>
        <v>#N/A</v>
      </c>
      <c r="E382" t="e">
        <f>IF(ISBLANK( 'AMD RATA Form'!Z$443:Z$443),NA(),   'AMD RATA Form'!Z$443:Z$443)</f>
        <v>#N/A</v>
      </c>
    </row>
    <row r="383" spans="1:5" x14ac:dyDescent="0.25">
      <c r="A383">
        <v>22</v>
      </c>
      <c r="B383">
        <v>2</v>
      </c>
      <c r="C383">
        <v>1</v>
      </c>
      <c r="D383" t="e">
        <f>IF(ISBLANK( 'AMD RATA Form'!U$444:U$444),NA(),   'AMD RATA Form'!U$444:U$444)</f>
        <v>#N/A</v>
      </c>
      <c r="E383" t="e">
        <f>IF(ISBLANK( 'AMD RATA Form'!V$444:V$444),NA(),   'AMD RATA Form'!V$444:V$444)</f>
        <v>#N/A</v>
      </c>
    </row>
    <row r="384" spans="1:5" x14ac:dyDescent="0.25">
      <c r="A384">
        <v>22</v>
      </c>
      <c r="B384">
        <v>2</v>
      </c>
      <c r="C384">
        <v>2</v>
      </c>
      <c r="D384" t="e">
        <f>IF(ISBLANK( 'AMD RATA Form'!W$444:W$444),NA(),   'AMD RATA Form'!W$444:W$444)</f>
        <v>#N/A</v>
      </c>
      <c r="E384" t="e">
        <f>IF(ISBLANK( 'AMD RATA Form'!X$444:X$444),NA(),   'AMD RATA Form'!X$444:X$444)</f>
        <v>#N/A</v>
      </c>
    </row>
    <row r="385" spans="1:5" x14ac:dyDescent="0.25">
      <c r="A385">
        <v>22</v>
      </c>
      <c r="B385">
        <v>2</v>
      </c>
      <c r="C385">
        <v>3</v>
      </c>
      <c r="D385" t="e">
        <f>IF(ISBLANK( 'AMD RATA Form'!Y$444:Y$444),NA(),   'AMD RATA Form'!Y$444:Y$444)</f>
        <v>#N/A</v>
      </c>
      <c r="E385" t="e">
        <f>IF(ISBLANK( 'AMD RATA Form'!Z$444:Z$444),NA(),   'AMD RATA Form'!Z$444:Z$444)</f>
        <v>#N/A</v>
      </c>
    </row>
    <row r="386" spans="1:5" x14ac:dyDescent="0.25">
      <c r="A386">
        <v>22</v>
      </c>
      <c r="B386">
        <v>3</v>
      </c>
      <c r="C386">
        <v>1</v>
      </c>
      <c r="D386" t="e">
        <f>IF(ISBLANK( 'AMD RATA Form'!U$445:U$445),NA(),   'AMD RATA Form'!U$445:U$445)</f>
        <v>#N/A</v>
      </c>
      <c r="E386" t="e">
        <f>IF(ISBLANK( 'AMD RATA Form'!V$445:V$445),NA(),   'AMD RATA Form'!V$445:V$445)</f>
        <v>#N/A</v>
      </c>
    </row>
    <row r="387" spans="1:5" x14ac:dyDescent="0.25">
      <c r="A387">
        <v>22</v>
      </c>
      <c r="B387">
        <v>3</v>
      </c>
      <c r="C387">
        <v>2</v>
      </c>
      <c r="D387" t="e">
        <f>IF(ISBLANK( 'AMD RATA Form'!W$445:W$445),NA(),   'AMD RATA Form'!W$445:W$445)</f>
        <v>#N/A</v>
      </c>
      <c r="E387" t="e">
        <f>IF(ISBLANK( 'AMD RATA Form'!X$445:X$445),NA(),   'AMD RATA Form'!X$445:X$445)</f>
        <v>#N/A</v>
      </c>
    </row>
    <row r="388" spans="1:5" x14ac:dyDescent="0.25">
      <c r="A388">
        <v>22</v>
      </c>
      <c r="B388">
        <v>3</v>
      </c>
      <c r="C388">
        <v>3</v>
      </c>
      <c r="D388" t="e">
        <f>IF(ISBLANK( 'AMD RATA Form'!Y$445:Y$445),NA(),   'AMD RATA Form'!Y$445:Y$445)</f>
        <v>#N/A</v>
      </c>
      <c r="E388" t="e">
        <f>IF(ISBLANK( 'AMD RATA Form'!Z$445:Z$445),NA(),   'AMD RATA Form'!Z$445:Z$445)</f>
        <v>#N/A</v>
      </c>
    </row>
    <row r="389" spans="1:5" x14ac:dyDescent="0.25">
      <c r="A389">
        <v>22</v>
      </c>
      <c r="B389">
        <v>4</v>
      </c>
      <c r="C389">
        <v>1</v>
      </c>
      <c r="D389" t="e">
        <f>IF(ISBLANK( 'AMD RATA Form'!U$446:U$446),NA(),   'AMD RATA Form'!U$446:U$446)</f>
        <v>#N/A</v>
      </c>
      <c r="E389" t="e">
        <f>IF(ISBLANK( 'AMD RATA Form'!V$446:V$446),NA(),   'AMD RATA Form'!V$446:V$446)</f>
        <v>#N/A</v>
      </c>
    </row>
    <row r="390" spans="1:5" x14ac:dyDescent="0.25">
      <c r="A390">
        <v>22</v>
      </c>
      <c r="B390">
        <v>4</v>
      </c>
      <c r="C390">
        <v>2</v>
      </c>
      <c r="D390" t="e">
        <f>IF(ISBLANK( 'AMD RATA Form'!W$446:W$446),NA(),   'AMD RATA Form'!W$446:W$446)</f>
        <v>#N/A</v>
      </c>
      <c r="E390" t="e">
        <f>IF(ISBLANK( 'AMD RATA Form'!X$446:X$446),NA(),   'AMD RATA Form'!X$446:X$446)</f>
        <v>#N/A</v>
      </c>
    </row>
    <row r="391" spans="1:5" x14ac:dyDescent="0.25">
      <c r="A391">
        <v>22</v>
      </c>
      <c r="B391">
        <v>4</v>
      </c>
      <c r="C391">
        <v>3</v>
      </c>
      <c r="D391" t="e">
        <f>IF(ISBLANK( 'AMD RATA Form'!Y$446:Y$446),NA(),   'AMD RATA Form'!Y$446:Y$446)</f>
        <v>#N/A</v>
      </c>
      <c r="E391" t="e">
        <f>IF(ISBLANK( 'AMD RATA Form'!Z$446:Z$446),NA(),   'AMD RATA Form'!Z$446:Z$446)</f>
        <v>#N/A</v>
      </c>
    </row>
    <row r="392" spans="1:5" x14ac:dyDescent="0.25">
      <c r="A392">
        <v>22</v>
      </c>
      <c r="B392">
        <v>5</v>
      </c>
      <c r="C392">
        <v>1</v>
      </c>
      <c r="D392" t="e">
        <f>IF(ISBLANK( 'AMD RATA Form'!U$447:U$447),NA(),   'AMD RATA Form'!U$447:U$447)</f>
        <v>#N/A</v>
      </c>
      <c r="E392" t="e">
        <f>IF(ISBLANK( 'AMD RATA Form'!V$447:V$447),NA(),   'AMD RATA Form'!V$447:V$447)</f>
        <v>#N/A</v>
      </c>
    </row>
    <row r="393" spans="1:5" x14ac:dyDescent="0.25">
      <c r="A393">
        <v>22</v>
      </c>
      <c r="B393">
        <v>5</v>
      </c>
      <c r="C393">
        <v>2</v>
      </c>
      <c r="D393" t="e">
        <f>IF(ISBLANK( 'AMD RATA Form'!W$447:W$447),NA(),   'AMD RATA Form'!W$447:W$447)</f>
        <v>#N/A</v>
      </c>
      <c r="E393" t="e">
        <f>IF(ISBLANK( 'AMD RATA Form'!X$447:X$447),NA(),   'AMD RATA Form'!X$447:X$447)</f>
        <v>#N/A</v>
      </c>
    </row>
    <row r="394" spans="1:5" x14ac:dyDescent="0.25">
      <c r="A394">
        <v>22</v>
      </c>
      <c r="B394">
        <v>5</v>
      </c>
      <c r="C394">
        <v>3</v>
      </c>
      <c r="D394" t="e">
        <f>IF(ISBLANK( 'AMD RATA Form'!Y$447:Y$447),NA(),   'AMD RATA Form'!Y$447:Y$447)</f>
        <v>#N/A</v>
      </c>
      <c r="E394" t="e">
        <f>IF(ISBLANK( 'AMD RATA Form'!Z$447:Z$447),NA(),   'AMD RATA Form'!Z$447:Z$447)</f>
        <v>#N/A</v>
      </c>
    </row>
    <row r="395" spans="1:5" x14ac:dyDescent="0.25">
      <c r="A395">
        <v>22</v>
      </c>
      <c r="B395">
        <v>6</v>
      </c>
      <c r="C395">
        <v>1</v>
      </c>
      <c r="D395" t="e">
        <f>IF(ISBLANK( 'AMD RATA Form'!U$448:U$448),NA(),   'AMD RATA Form'!U$448:U$448)</f>
        <v>#N/A</v>
      </c>
      <c r="E395" t="e">
        <f>IF(ISBLANK( 'AMD RATA Form'!V$448:V$448),NA(),   'AMD RATA Form'!V$448:V$448)</f>
        <v>#N/A</v>
      </c>
    </row>
    <row r="396" spans="1:5" x14ac:dyDescent="0.25">
      <c r="A396">
        <v>22</v>
      </c>
      <c r="B396">
        <v>6</v>
      </c>
      <c r="C396">
        <v>2</v>
      </c>
      <c r="D396" t="e">
        <f>IF(ISBLANK( 'AMD RATA Form'!W$448:W$448),NA(),   'AMD RATA Form'!W$448:W$448)</f>
        <v>#N/A</v>
      </c>
      <c r="E396" t="e">
        <f>IF(ISBLANK( 'AMD RATA Form'!X$448:X$448),NA(),   'AMD RATA Form'!X$448:X$448)</f>
        <v>#N/A</v>
      </c>
    </row>
    <row r="397" spans="1:5" x14ac:dyDescent="0.25">
      <c r="A397">
        <v>22</v>
      </c>
      <c r="B397">
        <v>6</v>
      </c>
      <c r="C397">
        <v>3</v>
      </c>
      <c r="D397" t="e">
        <f>IF(ISBLANK( 'AMD RATA Form'!Y$448:Y$448),NA(),   'AMD RATA Form'!Y$448:Y$448)</f>
        <v>#N/A</v>
      </c>
      <c r="E397" t="e">
        <f>IF(ISBLANK( 'AMD RATA Form'!Z$448:Z$448),NA(),   'AMD RATA Form'!Z$448:Z$448)</f>
        <v>#N/A</v>
      </c>
    </row>
    <row r="398" spans="1:5" x14ac:dyDescent="0.25">
      <c r="A398">
        <v>23</v>
      </c>
      <c r="B398">
        <v>1</v>
      </c>
      <c r="C398">
        <v>1</v>
      </c>
      <c r="D398" t="e">
        <f>IF(ISBLANK( 'AMD RATA Form'!U$463:U$463),NA(),   'AMD RATA Form'!U$463:U$463)</f>
        <v>#N/A</v>
      </c>
      <c r="E398" t="e">
        <f>IF(ISBLANK( 'AMD RATA Form'!V$463:V$463),NA(),   'AMD RATA Form'!V$463:V$463)</f>
        <v>#N/A</v>
      </c>
    </row>
    <row r="399" spans="1:5" x14ac:dyDescent="0.25">
      <c r="A399">
        <v>23</v>
      </c>
      <c r="B399">
        <v>1</v>
      </c>
      <c r="C399">
        <v>2</v>
      </c>
      <c r="D399" t="e">
        <f>IF(ISBLANK( 'AMD RATA Form'!W$463:W$463),NA(),   'AMD RATA Form'!W$463:W$463)</f>
        <v>#N/A</v>
      </c>
      <c r="E399" t="e">
        <f>IF(ISBLANK( 'AMD RATA Form'!X$463:X$463),NA(),   'AMD RATA Form'!X$463:X$463)</f>
        <v>#N/A</v>
      </c>
    </row>
    <row r="400" spans="1:5" x14ac:dyDescent="0.25">
      <c r="A400">
        <v>23</v>
      </c>
      <c r="B400">
        <v>1</v>
      </c>
      <c r="C400">
        <v>3</v>
      </c>
      <c r="D400" t="e">
        <f>IF(ISBLANK( 'AMD RATA Form'!Y$463:Y$463),NA(),   'AMD RATA Form'!Y$463:Y$463)</f>
        <v>#N/A</v>
      </c>
      <c r="E400" t="e">
        <f>IF(ISBLANK( 'AMD RATA Form'!Z$463:Z$463),NA(),   'AMD RATA Form'!Z$463:Z$463)</f>
        <v>#N/A</v>
      </c>
    </row>
    <row r="401" spans="1:5" x14ac:dyDescent="0.25">
      <c r="A401">
        <v>23</v>
      </c>
      <c r="B401">
        <v>2</v>
      </c>
      <c r="C401">
        <v>1</v>
      </c>
      <c r="D401" t="e">
        <f>IF(ISBLANK( 'AMD RATA Form'!U$464:U$464),NA(),   'AMD RATA Form'!U$464:U$464)</f>
        <v>#N/A</v>
      </c>
      <c r="E401" t="e">
        <f>IF(ISBLANK( 'AMD RATA Form'!V$464:V$464),NA(),   'AMD RATA Form'!V$464:V$464)</f>
        <v>#N/A</v>
      </c>
    </row>
    <row r="402" spans="1:5" x14ac:dyDescent="0.25">
      <c r="A402">
        <v>23</v>
      </c>
      <c r="B402">
        <v>2</v>
      </c>
      <c r="C402">
        <v>2</v>
      </c>
      <c r="D402" t="e">
        <f>IF(ISBLANK( 'AMD RATA Form'!W$464:W$464),NA(),   'AMD RATA Form'!W$464:W$464)</f>
        <v>#N/A</v>
      </c>
      <c r="E402" t="e">
        <f>IF(ISBLANK( 'AMD RATA Form'!X$464:X$464),NA(),   'AMD RATA Form'!X$464:X$464)</f>
        <v>#N/A</v>
      </c>
    </row>
    <row r="403" spans="1:5" x14ac:dyDescent="0.25">
      <c r="A403">
        <v>23</v>
      </c>
      <c r="B403">
        <v>2</v>
      </c>
      <c r="C403">
        <v>3</v>
      </c>
      <c r="D403" t="e">
        <f>IF(ISBLANK( 'AMD RATA Form'!Y$464:Y$464),NA(),   'AMD RATA Form'!Y$464:Y$464)</f>
        <v>#N/A</v>
      </c>
      <c r="E403" t="e">
        <f>IF(ISBLANK( 'AMD RATA Form'!Z$464:Z$464),NA(),   'AMD RATA Form'!Z$464:Z$464)</f>
        <v>#N/A</v>
      </c>
    </row>
    <row r="404" spans="1:5" x14ac:dyDescent="0.25">
      <c r="A404">
        <v>23</v>
      </c>
      <c r="B404">
        <v>3</v>
      </c>
      <c r="C404">
        <v>1</v>
      </c>
      <c r="D404" t="e">
        <f>IF(ISBLANK( 'AMD RATA Form'!U$465:U$465),NA(),   'AMD RATA Form'!U$465:U$465)</f>
        <v>#N/A</v>
      </c>
      <c r="E404" t="e">
        <f>IF(ISBLANK( 'AMD RATA Form'!V$465:V$465),NA(),   'AMD RATA Form'!V$465:V$465)</f>
        <v>#N/A</v>
      </c>
    </row>
    <row r="405" spans="1:5" x14ac:dyDescent="0.25">
      <c r="A405">
        <v>23</v>
      </c>
      <c r="B405">
        <v>3</v>
      </c>
      <c r="C405">
        <v>2</v>
      </c>
      <c r="D405" t="e">
        <f>IF(ISBLANK( 'AMD RATA Form'!W$465:W$465),NA(),   'AMD RATA Form'!W$465:W$465)</f>
        <v>#N/A</v>
      </c>
      <c r="E405" t="e">
        <f>IF(ISBLANK( 'AMD RATA Form'!X$465:X$465),NA(),   'AMD RATA Form'!X$465:X$465)</f>
        <v>#N/A</v>
      </c>
    </row>
    <row r="406" spans="1:5" x14ac:dyDescent="0.25">
      <c r="A406">
        <v>23</v>
      </c>
      <c r="B406">
        <v>3</v>
      </c>
      <c r="C406">
        <v>3</v>
      </c>
      <c r="D406" t="e">
        <f>IF(ISBLANK( 'AMD RATA Form'!Y$465:Y$465),NA(),   'AMD RATA Form'!Y$465:Y$465)</f>
        <v>#N/A</v>
      </c>
      <c r="E406" t="e">
        <f>IF(ISBLANK( 'AMD RATA Form'!Z$465:Z$465),NA(),   'AMD RATA Form'!Z$465:Z$465)</f>
        <v>#N/A</v>
      </c>
    </row>
    <row r="407" spans="1:5" x14ac:dyDescent="0.25">
      <c r="A407">
        <v>23</v>
      </c>
      <c r="B407">
        <v>4</v>
      </c>
      <c r="C407">
        <v>1</v>
      </c>
      <c r="D407" t="e">
        <f>IF(ISBLANK( 'AMD RATA Form'!U$466:U$466),NA(),   'AMD RATA Form'!U$466:U$466)</f>
        <v>#N/A</v>
      </c>
      <c r="E407" t="e">
        <f>IF(ISBLANK( 'AMD RATA Form'!V$466:V$466),NA(),   'AMD RATA Form'!V$466:V$466)</f>
        <v>#N/A</v>
      </c>
    </row>
    <row r="408" spans="1:5" x14ac:dyDescent="0.25">
      <c r="A408">
        <v>23</v>
      </c>
      <c r="B408">
        <v>4</v>
      </c>
      <c r="C408">
        <v>2</v>
      </c>
      <c r="D408" t="e">
        <f>IF(ISBLANK( 'AMD RATA Form'!W$466:W$466),NA(),   'AMD RATA Form'!W$466:W$466)</f>
        <v>#N/A</v>
      </c>
      <c r="E408" t="e">
        <f>IF(ISBLANK( 'AMD RATA Form'!X$466:X$466),NA(),   'AMD RATA Form'!X$466:X$466)</f>
        <v>#N/A</v>
      </c>
    </row>
    <row r="409" spans="1:5" x14ac:dyDescent="0.25">
      <c r="A409">
        <v>23</v>
      </c>
      <c r="B409">
        <v>4</v>
      </c>
      <c r="C409">
        <v>3</v>
      </c>
      <c r="D409" t="e">
        <f>IF(ISBLANK( 'AMD RATA Form'!Y$466:Y$466),NA(),   'AMD RATA Form'!Y$466:Y$466)</f>
        <v>#N/A</v>
      </c>
      <c r="E409" t="e">
        <f>IF(ISBLANK( 'AMD RATA Form'!Z$466:Z$466),NA(),   'AMD RATA Form'!Z$466:Z$466)</f>
        <v>#N/A</v>
      </c>
    </row>
    <row r="410" spans="1:5" x14ac:dyDescent="0.25">
      <c r="A410">
        <v>23</v>
      </c>
      <c r="B410">
        <v>5</v>
      </c>
      <c r="C410">
        <v>1</v>
      </c>
      <c r="D410" t="e">
        <f>IF(ISBLANK( 'AMD RATA Form'!U$467:U$467),NA(),   'AMD RATA Form'!U$467:U$467)</f>
        <v>#N/A</v>
      </c>
      <c r="E410" t="e">
        <f>IF(ISBLANK( 'AMD RATA Form'!V$467:V$467),NA(),   'AMD RATA Form'!V$467:V$467)</f>
        <v>#N/A</v>
      </c>
    </row>
    <row r="411" spans="1:5" x14ac:dyDescent="0.25">
      <c r="A411">
        <v>23</v>
      </c>
      <c r="B411">
        <v>5</v>
      </c>
      <c r="C411">
        <v>2</v>
      </c>
      <c r="D411" t="e">
        <f>IF(ISBLANK( 'AMD RATA Form'!W$467:W$467),NA(),   'AMD RATA Form'!W$467:W$467)</f>
        <v>#N/A</v>
      </c>
      <c r="E411" t="e">
        <f>IF(ISBLANK( 'AMD RATA Form'!X$467:X$467),NA(),   'AMD RATA Form'!X$467:X$467)</f>
        <v>#N/A</v>
      </c>
    </row>
    <row r="412" spans="1:5" x14ac:dyDescent="0.25">
      <c r="A412">
        <v>23</v>
      </c>
      <c r="B412">
        <v>5</v>
      </c>
      <c r="C412">
        <v>3</v>
      </c>
      <c r="D412" t="e">
        <f>IF(ISBLANK( 'AMD RATA Form'!Y$467:Y$467),NA(),   'AMD RATA Form'!Y$467:Y$467)</f>
        <v>#N/A</v>
      </c>
      <c r="E412" t="e">
        <f>IF(ISBLANK( 'AMD RATA Form'!Z$467:Z$467),NA(),   'AMD RATA Form'!Z$467:Z$467)</f>
        <v>#N/A</v>
      </c>
    </row>
    <row r="413" spans="1:5" x14ac:dyDescent="0.25">
      <c r="A413">
        <v>23</v>
      </c>
      <c r="B413">
        <v>6</v>
      </c>
      <c r="C413">
        <v>1</v>
      </c>
      <c r="D413" t="e">
        <f>IF(ISBLANK( 'AMD RATA Form'!U$468:U$468),NA(),   'AMD RATA Form'!U$468:U$468)</f>
        <v>#N/A</v>
      </c>
      <c r="E413" t="e">
        <f>IF(ISBLANK( 'AMD RATA Form'!V$468:V$468),NA(),   'AMD RATA Form'!V$468:V$468)</f>
        <v>#N/A</v>
      </c>
    </row>
    <row r="414" spans="1:5" x14ac:dyDescent="0.25">
      <c r="A414">
        <v>23</v>
      </c>
      <c r="B414">
        <v>6</v>
      </c>
      <c r="C414">
        <v>2</v>
      </c>
      <c r="D414" t="e">
        <f>IF(ISBLANK( 'AMD RATA Form'!W$468:W$468),NA(),   'AMD RATA Form'!W$468:W$468)</f>
        <v>#N/A</v>
      </c>
      <c r="E414" t="e">
        <f>IF(ISBLANK( 'AMD RATA Form'!X$468:X$468),NA(),   'AMD RATA Form'!X$468:X$468)</f>
        <v>#N/A</v>
      </c>
    </row>
    <row r="415" spans="1:5" x14ac:dyDescent="0.25">
      <c r="A415">
        <v>23</v>
      </c>
      <c r="B415">
        <v>6</v>
      </c>
      <c r="C415">
        <v>3</v>
      </c>
      <c r="D415" t="e">
        <f>IF(ISBLANK( 'AMD RATA Form'!Y$468:Y$468),NA(),   'AMD RATA Form'!Y$468:Y$468)</f>
        <v>#N/A</v>
      </c>
      <c r="E415" t="e">
        <f>IF(ISBLANK( 'AMD RATA Form'!Z$468:Z$468),NA(),   'AMD RATA Form'!Z$468:Z$468)</f>
        <v>#N/A</v>
      </c>
    </row>
    <row r="416" spans="1:5" x14ac:dyDescent="0.25">
      <c r="A416">
        <v>24</v>
      </c>
      <c r="B416">
        <v>1</v>
      </c>
      <c r="C416">
        <v>1</v>
      </c>
      <c r="D416" t="e">
        <f>IF(ISBLANK( 'AMD RATA Form'!U$483:U$483),NA(),   'AMD RATA Form'!U$483:U$483)</f>
        <v>#N/A</v>
      </c>
      <c r="E416" t="e">
        <f>IF(ISBLANK( 'AMD RATA Form'!V$483:V$483),NA(),   'AMD RATA Form'!V$483:V$483)</f>
        <v>#N/A</v>
      </c>
    </row>
    <row r="417" spans="1:5" x14ac:dyDescent="0.25">
      <c r="A417">
        <v>24</v>
      </c>
      <c r="B417">
        <v>1</v>
      </c>
      <c r="C417">
        <v>2</v>
      </c>
      <c r="D417" t="e">
        <f>IF(ISBLANK( 'AMD RATA Form'!W$483:W$483),NA(),   'AMD RATA Form'!W$483:W$483)</f>
        <v>#N/A</v>
      </c>
      <c r="E417" t="e">
        <f>IF(ISBLANK( 'AMD RATA Form'!X$483:X$483),NA(),   'AMD RATA Form'!X$483:X$483)</f>
        <v>#N/A</v>
      </c>
    </row>
    <row r="418" spans="1:5" x14ac:dyDescent="0.25">
      <c r="A418">
        <v>24</v>
      </c>
      <c r="B418">
        <v>1</v>
      </c>
      <c r="C418">
        <v>3</v>
      </c>
      <c r="D418" t="e">
        <f>IF(ISBLANK( 'AMD RATA Form'!Y$483:Y$483),NA(),   'AMD RATA Form'!Y$483:Y$483)</f>
        <v>#N/A</v>
      </c>
      <c r="E418" t="e">
        <f>IF(ISBLANK( 'AMD RATA Form'!Z$483:Z$483),NA(),   'AMD RATA Form'!Z$483:Z$483)</f>
        <v>#N/A</v>
      </c>
    </row>
    <row r="419" spans="1:5" x14ac:dyDescent="0.25">
      <c r="A419">
        <v>24</v>
      </c>
      <c r="B419">
        <v>2</v>
      </c>
      <c r="C419">
        <v>1</v>
      </c>
      <c r="D419" t="e">
        <f>IF(ISBLANK( 'AMD RATA Form'!U$484:U$484),NA(),   'AMD RATA Form'!U$484:U$484)</f>
        <v>#N/A</v>
      </c>
      <c r="E419" t="e">
        <f>IF(ISBLANK( 'AMD RATA Form'!V$484:V$484),NA(),   'AMD RATA Form'!V$484:V$484)</f>
        <v>#N/A</v>
      </c>
    </row>
    <row r="420" spans="1:5" x14ac:dyDescent="0.25">
      <c r="A420">
        <v>24</v>
      </c>
      <c r="B420">
        <v>2</v>
      </c>
      <c r="C420">
        <v>2</v>
      </c>
      <c r="D420" t="e">
        <f>IF(ISBLANK( 'AMD RATA Form'!W$484:W$484),NA(),   'AMD RATA Form'!W$484:W$484)</f>
        <v>#N/A</v>
      </c>
      <c r="E420" t="e">
        <f>IF(ISBLANK( 'AMD RATA Form'!X$484:X$484),NA(),   'AMD RATA Form'!X$484:X$484)</f>
        <v>#N/A</v>
      </c>
    </row>
    <row r="421" spans="1:5" x14ac:dyDescent="0.25">
      <c r="A421">
        <v>24</v>
      </c>
      <c r="B421">
        <v>2</v>
      </c>
      <c r="C421">
        <v>3</v>
      </c>
      <c r="D421" t="e">
        <f>IF(ISBLANK( 'AMD RATA Form'!Y$484:Y$484),NA(),   'AMD RATA Form'!Y$484:Y$484)</f>
        <v>#N/A</v>
      </c>
      <c r="E421" t="e">
        <f>IF(ISBLANK( 'AMD RATA Form'!Z$484:Z$484),NA(),   'AMD RATA Form'!Z$484:Z$484)</f>
        <v>#N/A</v>
      </c>
    </row>
    <row r="422" spans="1:5" x14ac:dyDescent="0.25">
      <c r="A422">
        <v>24</v>
      </c>
      <c r="B422">
        <v>3</v>
      </c>
      <c r="C422">
        <v>1</v>
      </c>
      <c r="D422" t="e">
        <f>IF(ISBLANK( 'AMD RATA Form'!U$485:U$485),NA(),   'AMD RATA Form'!U$485:U$485)</f>
        <v>#N/A</v>
      </c>
      <c r="E422" t="e">
        <f>IF(ISBLANK( 'AMD RATA Form'!V$485:V$485),NA(),   'AMD RATA Form'!V$485:V$485)</f>
        <v>#N/A</v>
      </c>
    </row>
    <row r="423" spans="1:5" x14ac:dyDescent="0.25">
      <c r="A423">
        <v>24</v>
      </c>
      <c r="B423">
        <v>3</v>
      </c>
      <c r="C423">
        <v>2</v>
      </c>
      <c r="D423" t="e">
        <f>IF(ISBLANK( 'AMD RATA Form'!W$485:W$485),NA(),   'AMD RATA Form'!W$485:W$485)</f>
        <v>#N/A</v>
      </c>
      <c r="E423" t="e">
        <f>IF(ISBLANK( 'AMD RATA Form'!X$485:X$485),NA(),   'AMD RATA Form'!X$485:X$485)</f>
        <v>#N/A</v>
      </c>
    </row>
    <row r="424" spans="1:5" x14ac:dyDescent="0.25">
      <c r="A424">
        <v>24</v>
      </c>
      <c r="B424">
        <v>3</v>
      </c>
      <c r="C424">
        <v>3</v>
      </c>
      <c r="D424" t="e">
        <f>IF(ISBLANK( 'AMD RATA Form'!Y$485:Y$485),NA(),   'AMD RATA Form'!Y$485:Y$485)</f>
        <v>#N/A</v>
      </c>
      <c r="E424" t="e">
        <f>IF(ISBLANK( 'AMD RATA Form'!Z$485:Z$485),NA(),   'AMD RATA Form'!Z$485:Z$485)</f>
        <v>#N/A</v>
      </c>
    </row>
    <row r="425" spans="1:5" x14ac:dyDescent="0.25">
      <c r="A425">
        <v>24</v>
      </c>
      <c r="B425">
        <v>4</v>
      </c>
      <c r="C425">
        <v>1</v>
      </c>
      <c r="D425" t="e">
        <f>IF(ISBLANK( 'AMD RATA Form'!U$486:U$486),NA(),   'AMD RATA Form'!U$486:U$486)</f>
        <v>#N/A</v>
      </c>
      <c r="E425" t="e">
        <f>IF(ISBLANK( 'AMD RATA Form'!V$486:V$486),NA(),   'AMD RATA Form'!V$486:V$486)</f>
        <v>#N/A</v>
      </c>
    </row>
    <row r="426" spans="1:5" x14ac:dyDescent="0.25">
      <c r="A426">
        <v>24</v>
      </c>
      <c r="B426">
        <v>4</v>
      </c>
      <c r="C426">
        <v>2</v>
      </c>
      <c r="D426" t="e">
        <f>IF(ISBLANK( 'AMD RATA Form'!W$486:W$486),NA(),   'AMD RATA Form'!W$486:W$486)</f>
        <v>#N/A</v>
      </c>
      <c r="E426" t="e">
        <f>IF(ISBLANK( 'AMD RATA Form'!X$486:X$486),NA(),   'AMD RATA Form'!X$486:X$486)</f>
        <v>#N/A</v>
      </c>
    </row>
    <row r="427" spans="1:5" x14ac:dyDescent="0.25">
      <c r="A427">
        <v>24</v>
      </c>
      <c r="B427">
        <v>4</v>
      </c>
      <c r="C427">
        <v>3</v>
      </c>
      <c r="D427" t="e">
        <f>IF(ISBLANK( 'AMD RATA Form'!Y$486:Y$486),NA(),   'AMD RATA Form'!Y$486:Y$486)</f>
        <v>#N/A</v>
      </c>
      <c r="E427" t="e">
        <f>IF(ISBLANK( 'AMD RATA Form'!Z$486:Z$486),NA(),   'AMD RATA Form'!Z$486:Z$486)</f>
        <v>#N/A</v>
      </c>
    </row>
    <row r="428" spans="1:5" x14ac:dyDescent="0.25">
      <c r="A428">
        <v>24</v>
      </c>
      <c r="B428">
        <v>5</v>
      </c>
      <c r="C428">
        <v>1</v>
      </c>
      <c r="D428" t="e">
        <f>IF(ISBLANK( 'AMD RATA Form'!U$487:U$487),NA(),   'AMD RATA Form'!U$487:U$487)</f>
        <v>#N/A</v>
      </c>
      <c r="E428" t="e">
        <f>IF(ISBLANK( 'AMD RATA Form'!V$487:V$487),NA(),   'AMD RATA Form'!V$487:V$487)</f>
        <v>#N/A</v>
      </c>
    </row>
    <row r="429" spans="1:5" x14ac:dyDescent="0.25">
      <c r="A429">
        <v>24</v>
      </c>
      <c r="B429">
        <v>5</v>
      </c>
      <c r="C429">
        <v>2</v>
      </c>
      <c r="D429" t="e">
        <f>IF(ISBLANK( 'AMD RATA Form'!W$487:W$487),NA(),   'AMD RATA Form'!W$487:W$487)</f>
        <v>#N/A</v>
      </c>
      <c r="E429" t="e">
        <f>IF(ISBLANK( 'AMD RATA Form'!X$487:X$487),NA(),   'AMD RATA Form'!X$487:X$487)</f>
        <v>#N/A</v>
      </c>
    </row>
    <row r="430" spans="1:5" x14ac:dyDescent="0.25">
      <c r="A430">
        <v>24</v>
      </c>
      <c r="B430">
        <v>5</v>
      </c>
      <c r="C430">
        <v>3</v>
      </c>
      <c r="D430" t="e">
        <f>IF(ISBLANK( 'AMD RATA Form'!Y$487:Y$487),NA(),   'AMD RATA Form'!Y$487:Y$487)</f>
        <v>#N/A</v>
      </c>
      <c r="E430" t="e">
        <f>IF(ISBLANK( 'AMD RATA Form'!Z$487:Z$487),NA(),   'AMD RATA Form'!Z$487:Z$487)</f>
        <v>#N/A</v>
      </c>
    </row>
    <row r="431" spans="1:5" x14ac:dyDescent="0.25">
      <c r="A431">
        <v>24</v>
      </c>
      <c r="B431">
        <v>6</v>
      </c>
      <c r="C431">
        <v>1</v>
      </c>
      <c r="D431" t="e">
        <f>IF(ISBLANK( 'AMD RATA Form'!U$488:U$488),NA(),   'AMD RATA Form'!U$488:U$488)</f>
        <v>#N/A</v>
      </c>
      <c r="E431" t="e">
        <f>IF(ISBLANK( 'AMD RATA Form'!V$488:V$488),NA(),   'AMD RATA Form'!V$488:V$488)</f>
        <v>#N/A</v>
      </c>
    </row>
    <row r="432" spans="1:5" x14ac:dyDescent="0.25">
      <c r="A432">
        <v>24</v>
      </c>
      <c r="B432">
        <v>6</v>
      </c>
      <c r="C432">
        <v>2</v>
      </c>
      <c r="D432" t="e">
        <f>IF(ISBLANK( 'AMD RATA Form'!W$488:W$488),NA(),   'AMD RATA Form'!W$488:W$488)</f>
        <v>#N/A</v>
      </c>
      <c r="E432" t="e">
        <f>IF(ISBLANK( 'AMD RATA Form'!X$488:X$488),NA(),   'AMD RATA Form'!X$488:X$488)</f>
        <v>#N/A</v>
      </c>
    </row>
    <row r="433" spans="1:5" x14ac:dyDescent="0.25">
      <c r="A433">
        <v>24</v>
      </c>
      <c r="B433">
        <v>6</v>
      </c>
      <c r="C433">
        <v>3</v>
      </c>
      <c r="D433" t="e">
        <f>IF(ISBLANK( 'AMD RATA Form'!Y$488:Y$488),NA(),   'AMD RATA Form'!Y$488:Y$488)</f>
        <v>#N/A</v>
      </c>
      <c r="E433" t="e">
        <f>IF(ISBLANK( 'AMD RATA Form'!Z$488:Z$488),NA(),   'AMD RATA Form'!Z$488:Z$488)</f>
        <v>#N/A</v>
      </c>
    </row>
    <row r="434" spans="1:5" x14ac:dyDescent="0.25">
      <c r="A434">
        <v>25</v>
      </c>
      <c r="B434">
        <v>1</v>
      </c>
      <c r="C434">
        <v>1</v>
      </c>
      <c r="D434" t="e">
        <f>IF(ISBLANK( 'AMD RATA Form'!U$503:U$503),NA(),   'AMD RATA Form'!U$503:U$503)</f>
        <v>#N/A</v>
      </c>
      <c r="E434" t="e">
        <f>IF(ISBLANK( 'AMD RATA Form'!V$503:V$503),NA(),   'AMD RATA Form'!V$503:V$503)</f>
        <v>#N/A</v>
      </c>
    </row>
    <row r="435" spans="1:5" x14ac:dyDescent="0.25">
      <c r="A435">
        <v>25</v>
      </c>
      <c r="B435">
        <v>1</v>
      </c>
      <c r="C435">
        <v>2</v>
      </c>
      <c r="D435" t="e">
        <f>IF(ISBLANK( 'AMD RATA Form'!W$503:W$503),NA(),   'AMD RATA Form'!W$503:W$503)</f>
        <v>#N/A</v>
      </c>
      <c r="E435" t="e">
        <f>IF(ISBLANK( 'AMD RATA Form'!X$503:X$503),NA(),   'AMD RATA Form'!X$503:X$503)</f>
        <v>#N/A</v>
      </c>
    </row>
    <row r="436" spans="1:5" x14ac:dyDescent="0.25">
      <c r="A436">
        <v>25</v>
      </c>
      <c r="B436">
        <v>1</v>
      </c>
      <c r="C436">
        <v>3</v>
      </c>
      <c r="D436" t="e">
        <f>IF(ISBLANK( 'AMD RATA Form'!Y$503:Y$503),NA(),   'AMD RATA Form'!Y$503:Y$503)</f>
        <v>#N/A</v>
      </c>
      <c r="E436" t="e">
        <f>IF(ISBLANK( 'AMD RATA Form'!Z$503:Z$503),NA(),   'AMD RATA Form'!Z$503:Z$503)</f>
        <v>#N/A</v>
      </c>
    </row>
    <row r="437" spans="1:5" x14ac:dyDescent="0.25">
      <c r="A437">
        <v>25</v>
      </c>
      <c r="B437">
        <v>2</v>
      </c>
      <c r="C437">
        <v>1</v>
      </c>
      <c r="D437" t="e">
        <f>IF(ISBLANK( 'AMD RATA Form'!U$504:U$504),NA(),   'AMD RATA Form'!U$504:U$504)</f>
        <v>#N/A</v>
      </c>
      <c r="E437" t="e">
        <f>IF(ISBLANK( 'AMD RATA Form'!V$504:V$504),NA(),   'AMD RATA Form'!V$504:V$504)</f>
        <v>#N/A</v>
      </c>
    </row>
    <row r="438" spans="1:5" x14ac:dyDescent="0.25">
      <c r="A438">
        <v>25</v>
      </c>
      <c r="B438">
        <v>2</v>
      </c>
      <c r="C438">
        <v>2</v>
      </c>
      <c r="D438" t="e">
        <f>IF(ISBLANK( 'AMD RATA Form'!W$504:W$504),NA(),   'AMD RATA Form'!W$504:W$504)</f>
        <v>#N/A</v>
      </c>
      <c r="E438" t="e">
        <f>IF(ISBLANK( 'AMD RATA Form'!X$504:X$504),NA(),   'AMD RATA Form'!X$504:X$504)</f>
        <v>#N/A</v>
      </c>
    </row>
    <row r="439" spans="1:5" x14ac:dyDescent="0.25">
      <c r="A439">
        <v>25</v>
      </c>
      <c r="B439">
        <v>2</v>
      </c>
      <c r="C439">
        <v>3</v>
      </c>
      <c r="D439" t="e">
        <f>IF(ISBLANK( 'AMD RATA Form'!Y$504:Y$504),NA(),   'AMD RATA Form'!Y$504:Y$504)</f>
        <v>#N/A</v>
      </c>
      <c r="E439" t="e">
        <f>IF(ISBLANK( 'AMD RATA Form'!Z$504:Z$504),NA(),   'AMD RATA Form'!Z$504:Z$504)</f>
        <v>#N/A</v>
      </c>
    </row>
    <row r="440" spans="1:5" x14ac:dyDescent="0.25">
      <c r="A440">
        <v>25</v>
      </c>
      <c r="B440">
        <v>3</v>
      </c>
      <c r="C440">
        <v>1</v>
      </c>
      <c r="D440" t="e">
        <f>IF(ISBLANK( 'AMD RATA Form'!U$505:U$505),NA(),   'AMD RATA Form'!U$505:U$505)</f>
        <v>#N/A</v>
      </c>
      <c r="E440" t="e">
        <f>IF(ISBLANK( 'AMD RATA Form'!V$505:V$505),NA(),   'AMD RATA Form'!V$505:V$505)</f>
        <v>#N/A</v>
      </c>
    </row>
    <row r="441" spans="1:5" x14ac:dyDescent="0.25">
      <c r="A441">
        <v>25</v>
      </c>
      <c r="B441">
        <v>3</v>
      </c>
      <c r="C441">
        <v>2</v>
      </c>
      <c r="D441" t="e">
        <f>IF(ISBLANK( 'AMD RATA Form'!W$505:W$505),NA(),   'AMD RATA Form'!W$505:W$505)</f>
        <v>#N/A</v>
      </c>
      <c r="E441" t="e">
        <f>IF(ISBLANK( 'AMD RATA Form'!X$505:X$505),NA(),   'AMD RATA Form'!X$505:X$505)</f>
        <v>#N/A</v>
      </c>
    </row>
    <row r="442" spans="1:5" x14ac:dyDescent="0.25">
      <c r="A442">
        <v>25</v>
      </c>
      <c r="B442">
        <v>3</v>
      </c>
      <c r="C442">
        <v>3</v>
      </c>
      <c r="D442" t="e">
        <f>IF(ISBLANK( 'AMD RATA Form'!Y$505:Y$505),NA(),   'AMD RATA Form'!Y$505:Y$505)</f>
        <v>#N/A</v>
      </c>
      <c r="E442" t="e">
        <f>IF(ISBLANK( 'AMD RATA Form'!Z$505:Z$505),NA(),   'AMD RATA Form'!Z$505:Z$505)</f>
        <v>#N/A</v>
      </c>
    </row>
    <row r="443" spans="1:5" x14ac:dyDescent="0.25">
      <c r="A443">
        <v>25</v>
      </c>
      <c r="B443">
        <v>4</v>
      </c>
      <c r="C443">
        <v>1</v>
      </c>
      <c r="D443" t="e">
        <f>IF(ISBLANK( 'AMD RATA Form'!U$506:U$506),NA(),   'AMD RATA Form'!U$506:U$506)</f>
        <v>#N/A</v>
      </c>
      <c r="E443" t="e">
        <f>IF(ISBLANK( 'AMD RATA Form'!V$506:V$506),NA(),   'AMD RATA Form'!V$506:V$506)</f>
        <v>#N/A</v>
      </c>
    </row>
    <row r="444" spans="1:5" x14ac:dyDescent="0.25">
      <c r="A444">
        <v>25</v>
      </c>
      <c r="B444">
        <v>4</v>
      </c>
      <c r="C444">
        <v>2</v>
      </c>
      <c r="D444" t="e">
        <f>IF(ISBLANK( 'AMD RATA Form'!W$506:W$506),NA(),   'AMD RATA Form'!W$506:W$506)</f>
        <v>#N/A</v>
      </c>
      <c r="E444" t="e">
        <f>IF(ISBLANK( 'AMD RATA Form'!X$506:X$506),NA(),   'AMD RATA Form'!X$506:X$506)</f>
        <v>#N/A</v>
      </c>
    </row>
    <row r="445" spans="1:5" x14ac:dyDescent="0.25">
      <c r="A445">
        <v>25</v>
      </c>
      <c r="B445">
        <v>4</v>
      </c>
      <c r="C445">
        <v>3</v>
      </c>
      <c r="D445" t="e">
        <f>IF(ISBLANK( 'AMD RATA Form'!Y$506:Y$506),NA(),   'AMD RATA Form'!Y$506:Y$506)</f>
        <v>#N/A</v>
      </c>
      <c r="E445" t="e">
        <f>IF(ISBLANK( 'AMD RATA Form'!Z$506:Z$506),NA(),   'AMD RATA Form'!Z$506:Z$506)</f>
        <v>#N/A</v>
      </c>
    </row>
    <row r="446" spans="1:5" x14ac:dyDescent="0.25">
      <c r="A446">
        <v>25</v>
      </c>
      <c r="B446">
        <v>5</v>
      </c>
      <c r="C446">
        <v>1</v>
      </c>
      <c r="D446" t="e">
        <f>IF(ISBLANK( 'AMD RATA Form'!U$507:U$507),NA(),   'AMD RATA Form'!U$507:U$507)</f>
        <v>#N/A</v>
      </c>
      <c r="E446" t="e">
        <f>IF(ISBLANK( 'AMD RATA Form'!V$507:V$507),NA(),   'AMD RATA Form'!V$507:V$507)</f>
        <v>#N/A</v>
      </c>
    </row>
    <row r="447" spans="1:5" x14ac:dyDescent="0.25">
      <c r="A447">
        <v>25</v>
      </c>
      <c r="B447">
        <v>5</v>
      </c>
      <c r="C447">
        <v>2</v>
      </c>
      <c r="D447" t="e">
        <f>IF(ISBLANK( 'AMD RATA Form'!W$507:W$507),NA(),   'AMD RATA Form'!W$507:W$507)</f>
        <v>#N/A</v>
      </c>
      <c r="E447" t="e">
        <f>IF(ISBLANK( 'AMD RATA Form'!X$507:X$507),NA(),   'AMD RATA Form'!X$507:X$507)</f>
        <v>#N/A</v>
      </c>
    </row>
    <row r="448" spans="1:5" x14ac:dyDescent="0.25">
      <c r="A448">
        <v>25</v>
      </c>
      <c r="B448">
        <v>5</v>
      </c>
      <c r="C448">
        <v>3</v>
      </c>
      <c r="D448" t="e">
        <f>IF(ISBLANK( 'AMD RATA Form'!Y$507:Y$507),NA(),   'AMD RATA Form'!Y$507:Y$507)</f>
        <v>#N/A</v>
      </c>
      <c r="E448" t="e">
        <f>IF(ISBLANK( 'AMD RATA Form'!Z$507:Z$507),NA(),   'AMD RATA Form'!Z$507:Z$507)</f>
        <v>#N/A</v>
      </c>
    </row>
    <row r="449" spans="1:5" x14ac:dyDescent="0.25">
      <c r="A449">
        <v>25</v>
      </c>
      <c r="B449">
        <v>6</v>
      </c>
      <c r="C449">
        <v>1</v>
      </c>
      <c r="D449" t="e">
        <f>IF(ISBLANK( 'AMD RATA Form'!U$508:U$508),NA(),   'AMD RATA Form'!U$508:U$508)</f>
        <v>#N/A</v>
      </c>
      <c r="E449" t="e">
        <f>IF(ISBLANK( 'AMD RATA Form'!V$508:V$508),NA(),   'AMD RATA Form'!V$508:V$508)</f>
        <v>#N/A</v>
      </c>
    </row>
    <row r="450" spans="1:5" x14ac:dyDescent="0.25">
      <c r="A450">
        <v>25</v>
      </c>
      <c r="B450">
        <v>6</v>
      </c>
      <c r="C450">
        <v>2</v>
      </c>
      <c r="D450" t="e">
        <f>IF(ISBLANK( 'AMD RATA Form'!W$508:W$508),NA(),   'AMD RATA Form'!W$508:W$508)</f>
        <v>#N/A</v>
      </c>
      <c r="E450" t="e">
        <f>IF(ISBLANK( 'AMD RATA Form'!X$508:X$508),NA(),   'AMD RATA Form'!X$508:X$508)</f>
        <v>#N/A</v>
      </c>
    </row>
    <row r="451" spans="1:5" x14ac:dyDescent="0.25">
      <c r="A451">
        <v>25</v>
      </c>
      <c r="B451">
        <v>6</v>
      </c>
      <c r="C451">
        <v>3</v>
      </c>
      <c r="D451" t="e">
        <f>IF(ISBLANK( 'AMD RATA Form'!Y$508:Y$508),NA(),   'AMD RATA Form'!Y$508:Y$508)</f>
        <v>#N/A</v>
      </c>
      <c r="E451" t="e">
        <f>IF(ISBLANK( 'AMD RATA Form'!Z$508:Z$508),NA(),   'AMD RATA Form'!Z$508:Z$508)</f>
        <v>#N/A</v>
      </c>
    </row>
    <row r="452" spans="1:5" x14ac:dyDescent="0.25">
      <c r="A452">
        <v>26</v>
      </c>
      <c r="B452">
        <v>1</v>
      </c>
      <c r="C452">
        <v>1</v>
      </c>
      <c r="D452" t="e">
        <f>IF(ISBLANK( 'AMD RATA Form'!U$523:U$523),NA(),   'AMD RATA Form'!U$523:U$523)</f>
        <v>#N/A</v>
      </c>
      <c r="E452" t="e">
        <f>IF(ISBLANK( 'AMD RATA Form'!V$523:V$523),NA(),   'AMD RATA Form'!V$523:V$523)</f>
        <v>#N/A</v>
      </c>
    </row>
    <row r="453" spans="1:5" x14ac:dyDescent="0.25">
      <c r="A453">
        <v>26</v>
      </c>
      <c r="B453">
        <v>1</v>
      </c>
      <c r="C453">
        <v>2</v>
      </c>
      <c r="D453" t="e">
        <f>IF(ISBLANK( 'AMD RATA Form'!W$523:W$523),NA(),   'AMD RATA Form'!W$523:W$523)</f>
        <v>#N/A</v>
      </c>
      <c r="E453" t="e">
        <f>IF(ISBLANK( 'AMD RATA Form'!X$523:X$523),NA(),   'AMD RATA Form'!X$523:X$523)</f>
        <v>#N/A</v>
      </c>
    </row>
    <row r="454" spans="1:5" x14ac:dyDescent="0.25">
      <c r="A454">
        <v>26</v>
      </c>
      <c r="B454">
        <v>1</v>
      </c>
      <c r="C454">
        <v>3</v>
      </c>
      <c r="D454" t="e">
        <f>IF(ISBLANK( 'AMD RATA Form'!Y$523:Y$523),NA(),   'AMD RATA Form'!Y$523:Y$523)</f>
        <v>#N/A</v>
      </c>
      <c r="E454" t="e">
        <f>IF(ISBLANK( 'AMD RATA Form'!Z$523:Z$523),NA(),   'AMD RATA Form'!Z$523:Z$523)</f>
        <v>#N/A</v>
      </c>
    </row>
    <row r="455" spans="1:5" x14ac:dyDescent="0.25">
      <c r="A455">
        <v>26</v>
      </c>
      <c r="B455">
        <v>2</v>
      </c>
      <c r="C455">
        <v>1</v>
      </c>
      <c r="D455" t="e">
        <f>IF(ISBLANK( 'AMD RATA Form'!U$524:U$524),NA(),   'AMD RATA Form'!U$524:U$524)</f>
        <v>#N/A</v>
      </c>
      <c r="E455" t="e">
        <f>IF(ISBLANK( 'AMD RATA Form'!V$524:V$524),NA(),   'AMD RATA Form'!V$524:V$524)</f>
        <v>#N/A</v>
      </c>
    </row>
    <row r="456" spans="1:5" x14ac:dyDescent="0.25">
      <c r="A456">
        <v>26</v>
      </c>
      <c r="B456">
        <v>2</v>
      </c>
      <c r="C456">
        <v>2</v>
      </c>
      <c r="D456" t="e">
        <f>IF(ISBLANK( 'AMD RATA Form'!W$524:W$524),NA(),   'AMD RATA Form'!W$524:W$524)</f>
        <v>#N/A</v>
      </c>
      <c r="E456" t="e">
        <f>IF(ISBLANK( 'AMD RATA Form'!X$524:X$524),NA(),   'AMD RATA Form'!X$524:X$524)</f>
        <v>#N/A</v>
      </c>
    </row>
    <row r="457" spans="1:5" x14ac:dyDescent="0.25">
      <c r="A457">
        <v>26</v>
      </c>
      <c r="B457">
        <v>2</v>
      </c>
      <c r="C457">
        <v>3</v>
      </c>
      <c r="D457" t="e">
        <f>IF(ISBLANK( 'AMD RATA Form'!Y$524:Y$524),NA(),   'AMD RATA Form'!Y$524:Y$524)</f>
        <v>#N/A</v>
      </c>
      <c r="E457" t="e">
        <f>IF(ISBLANK( 'AMD RATA Form'!Z$524:Z$524),NA(),   'AMD RATA Form'!Z$524:Z$524)</f>
        <v>#N/A</v>
      </c>
    </row>
    <row r="458" spans="1:5" x14ac:dyDescent="0.25">
      <c r="A458">
        <v>26</v>
      </c>
      <c r="B458">
        <v>3</v>
      </c>
      <c r="C458">
        <v>1</v>
      </c>
      <c r="D458" t="e">
        <f>IF(ISBLANK( 'AMD RATA Form'!U$525:U$525),NA(),   'AMD RATA Form'!U$525:U$525)</f>
        <v>#N/A</v>
      </c>
      <c r="E458" t="e">
        <f>IF(ISBLANK( 'AMD RATA Form'!V$525:V$525),NA(),   'AMD RATA Form'!V$525:V$525)</f>
        <v>#N/A</v>
      </c>
    </row>
    <row r="459" spans="1:5" x14ac:dyDescent="0.25">
      <c r="A459">
        <v>26</v>
      </c>
      <c r="B459">
        <v>3</v>
      </c>
      <c r="C459">
        <v>2</v>
      </c>
      <c r="D459" t="e">
        <f>IF(ISBLANK( 'AMD RATA Form'!W$525:W$525),NA(),   'AMD RATA Form'!W$525:W$525)</f>
        <v>#N/A</v>
      </c>
      <c r="E459" t="e">
        <f>IF(ISBLANK( 'AMD RATA Form'!X$525:X$525),NA(),   'AMD RATA Form'!X$525:X$525)</f>
        <v>#N/A</v>
      </c>
    </row>
    <row r="460" spans="1:5" x14ac:dyDescent="0.25">
      <c r="A460">
        <v>26</v>
      </c>
      <c r="B460">
        <v>3</v>
      </c>
      <c r="C460">
        <v>3</v>
      </c>
      <c r="D460" t="e">
        <f>IF(ISBLANK( 'AMD RATA Form'!Y$525:Y$525),NA(),   'AMD RATA Form'!Y$525:Y$525)</f>
        <v>#N/A</v>
      </c>
      <c r="E460" t="e">
        <f>IF(ISBLANK( 'AMD RATA Form'!Z$525:Z$525),NA(),   'AMD RATA Form'!Z$525:Z$525)</f>
        <v>#N/A</v>
      </c>
    </row>
    <row r="461" spans="1:5" x14ac:dyDescent="0.25">
      <c r="A461">
        <v>26</v>
      </c>
      <c r="B461">
        <v>4</v>
      </c>
      <c r="C461">
        <v>1</v>
      </c>
      <c r="D461" t="e">
        <f>IF(ISBLANK( 'AMD RATA Form'!U$526:U$526),NA(),   'AMD RATA Form'!U$526:U$526)</f>
        <v>#N/A</v>
      </c>
      <c r="E461" t="e">
        <f>IF(ISBLANK( 'AMD RATA Form'!V$526:V$526),NA(),   'AMD RATA Form'!V$526:V$526)</f>
        <v>#N/A</v>
      </c>
    </row>
    <row r="462" spans="1:5" x14ac:dyDescent="0.25">
      <c r="A462">
        <v>26</v>
      </c>
      <c r="B462">
        <v>4</v>
      </c>
      <c r="C462">
        <v>2</v>
      </c>
      <c r="D462" t="e">
        <f>IF(ISBLANK( 'AMD RATA Form'!W$526:W$526),NA(),   'AMD RATA Form'!W$526:W$526)</f>
        <v>#N/A</v>
      </c>
      <c r="E462" t="e">
        <f>IF(ISBLANK( 'AMD RATA Form'!X$526:X$526),NA(),   'AMD RATA Form'!X$526:X$526)</f>
        <v>#N/A</v>
      </c>
    </row>
    <row r="463" spans="1:5" x14ac:dyDescent="0.25">
      <c r="A463">
        <v>26</v>
      </c>
      <c r="B463">
        <v>4</v>
      </c>
      <c r="C463">
        <v>3</v>
      </c>
      <c r="D463" t="e">
        <f>IF(ISBLANK( 'AMD RATA Form'!Y$526:Y$526),NA(),   'AMD RATA Form'!Y$526:Y$526)</f>
        <v>#N/A</v>
      </c>
      <c r="E463" t="e">
        <f>IF(ISBLANK( 'AMD RATA Form'!Z$526:Z$526),NA(),   'AMD RATA Form'!Z$526:Z$526)</f>
        <v>#N/A</v>
      </c>
    </row>
    <row r="464" spans="1:5" x14ac:dyDescent="0.25">
      <c r="A464">
        <v>26</v>
      </c>
      <c r="B464">
        <v>5</v>
      </c>
      <c r="C464">
        <v>1</v>
      </c>
      <c r="D464" t="e">
        <f>IF(ISBLANK( 'AMD RATA Form'!U$527:U$527),NA(),   'AMD RATA Form'!U$527:U$527)</f>
        <v>#N/A</v>
      </c>
      <c r="E464" t="e">
        <f>IF(ISBLANK( 'AMD RATA Form'!V$527:V$527),NA(),   'AMD RATA Form'!V$527:V$527)</f>
        <v>#N/A</v>
      </c>
    </row>
    <row r="465" spans="1:5" x14ac:dyDescent="0.25">
      <c r="A465">
        <v>26</v>
      </c>
      <c r="B465">
        <v>5</v>
      </c>
      <c r="C465">
        <v>2</v>
      </c>
      <c r="D465" t="e">
        <f>IF(ISBLANK( 'AMD RATA Form'!W$527:W$527),NA(),   'AMD RATA Form'!W$527:W$527)</f>
        <v>#N/A</v>
      </c>
      <c r="E465" t="e">
        <f>IF(ISBLANK( 'AMD RATA Form'!X$527:X$527),NA(),   'AMD RATA Form'!X$527:X$527)</f>
        <v>#N/A</v>
      </c>
    </row>
    <row r="466" spans="1:5" x14ac:dyDescent="0.25">
      <c r="A466">
        <v>26</v>
      </c>
      <c r="B466">
        <v>5</v>
      </c>
      <c r="C466">
        <v>3</v>
      </c>
      <c r="D466" t="e">
        <f>IF(ISBLANK( 'AMD RATA Form'!Y$527:Y$527),NA(),   'AMD RATA Form'!Y$527:Y$527)</f>
        <v>#N/A</v>
      </c>
      <c r="E466" t="e">
        <f>IF(ISBLANK( 'AMD RATA Form'!Z$527:Z$527),NA(),   'AMD RATA Form'!Z$527:Z$527)</f>
        <v>#N/A</v>
      </c>
    </row>
    <row r="467" spans="1:5" x14ac:dyDescent="0.25">
      <c r="A467">
        <v>26</v>
      </c>
      <c r="B467">
        <v>6</v>
      </c>
      <c r="C467">
        <v>1</v>
      </c>
      <c r="D467" t="e">
        <f>IF(ISBLANK( 'AMD RATA Form'!U$528:U$528),NA(),   'AMD RATA Form'!U$528:U$528)</f>
        <v>#N/A</v>
      </c>
      <c r="E467" t="e">
        <f>IF(ISBLANK( 'AMD RATA Form'!V$528:V$528),NA(),   'AMD RATA Form'!V$528:V$528)</f>
        <v>#N/A</v>
      </c>
    </row>
    <row r="468" spans="1:5" x14ac:dyDescent="0.25">
      <c r="A468">
        <v>26</v>
      </c>
      <c r="B468">
        <v>6</v>
      </c>
      <c r="C468">
        <v>2</v>
      </c>
      <c r="D468" t="e">
        <f>IF(ISBLANK( 'AMD RATA Form'!W$528:W$528),NA(),   'AMD RATA Form'!W$528:W$528)</f>
        <v>#N/A</v>
      </c>
      <c r="E468" t="e">
        <f>IF(ISBLANK( 'AMD RATA Form'!X$528:X$528),NA(),   'AMD RATA Form'!X$528:X$528)</f>
        <v>#N/A</v>
      </c>
    </row>
    <row r="469" spans="1:5" x14ac:dyDescent="0.25">
      <c r="A469">
        <v>26</v>
      </c>
      <c r="B469">
        <v>6</v>
      </c>
      <c r="C469">
        <v>3</v>
      </c>
      <c r="D469" t="e">
        <f>IF(ISBLANK( 'AMD RATA Form'!Y$528:Y$528),NA(),   'AMD RATA Form'!Y$528:Y$528)</f>
        <v>#N/A</v>
      </c>
      <c r="E469" t="e">
        <f>IF(ISBLANK( 'AMD RATA Form'!Z$528:Z$528),NA(),   'AMD RATA Form'!Z$528:Z$528)</f>
        <v>#N/A</v>
      </c>
    </row>
    <row r="470" spans="1:5" x14ac:dyDescent="0.25">
      <c r="A470">
        <v>27</v>
      </c>
      <c r="B470">
        <v>1</v>
      </c>
      <c r="C470">
        <v>1</v>
      </c>
      <c r="D470" t="e">
        <f>IF(ISBLANK( 'AMD RATA Form'!U$543:U$543),NA(),   'AMD RATA Form'!U$543:U$543)</f>
        <v>#N/A</v>
      </c>
      <c r="E470" t="e">
        <f>IF(ISBLANK( 'AMD RATA Form'!V$543:V$543),NA(),   'AMD RATA Form'!V$543:V$543)</f>
        <v>#N/A</v>
      </c>
    </row>
    <row r="471" spans="1:5" x14ac:dyDescent="0.25">
      <c r="A471">
        <v>27</v>
      </c>
      <c r="B471">
        <v>1</v>
      </c>
      <c r="C471">
        <v>2</v>
      </c>
      <c r="D471" t="e">
        <f>IF(ISBLANK( 'AMD RATA Form'!W$543:W$543),NA(),   'AMD RATA Form'!W$543:W$543)</f>
        <v>#N/A</v>
      </c>
      <c r="E471" t="e">
        <f>IF(ISBLANK( 'AMD RATA Form'!X$543:X$543),NA(),   'AMD RATA Form'!X$543:X$543)</f>
        <v>#N/A</v>
      </c>
    </row>
    <row r="472" spans="1:5" x14ac:dyDescent="0.25">
      <c r="A472">
        <v>27</v>
      </c>
      <c r="B472">
        <v>1</v>
      </c>
      <c r="C472">
        <v>3</v>
      </c>
      <c r="D472" t="e">
        <f>IF(ISBLANK( 'AMD RATA Form'!Y$543:Y$543),NA(),   'AMD RATA Form'!Y$543:Y$543)</f>
        <v>#N/A</v>
      </c>
      <c r="E472" t="e">
        <f>IF(ISBLANK( 'AMD RATA Form'!Z$543:Z$543),NA(),   'AMD RATA Form'!Z$543:Z$543)</f>
        <v>#N/A</v>
      </c>
    </row>
    <row r="473" spans="1:5" x14ac:dyDescent="0.25">
      <c r="A473">
        <v>27</v>
      </c>
      <c r="B473">
        <v>2</v>
      </c>
      <c r="C473">
        <v>1</v>
      </c>
      <c r="D473" t="e">
        <f>IF(ISBLANK( 'AMD RATA Form'!U$544:U$544),NA(),   'AMD RATA Form'!U$544:U$544)</f>
        <v>#N/A</v>
      </c>
      <c r="E473" t="e">
        <f>IF(ISBLANK( 'AMD RATA Form'!V$544:V$544),NA(),   'AMD RATA Form'!V$544:V$544)</f>
        <v>#N/A</v>
      </c>
    </row>
    <row r="474" spans="1:5" x14ac:dyDescent="0.25">
      <c r="A474">
        <v>27</v>
      </c>
      <c r="B474">
        <v>2</v>
      </c>
      <c r="C474">
        <v>2</v>
      </c>
      <c r="D474" t="e">
        <f>IF(ISBLANK( 'AMD RATA Form'!W$544:W$544),NA(),   'AMD RATA Form'!W$544:W$544)</f>
        <v>#N/A</v>
      </c>
      <c r="E474" t="e">
        <f>IF(ISBLANK( 'AMD RATA Form'!X$544:X$544),NA(),   'AMD RATA Form'!X$544:X$544)</f>
        <v>#N/A</v>
      </c>
    </row>
    <row r="475" spans="1:5" x14ac:dyDescent="0.25">
      <c r="A475">
        <v>27</v>
      </c>
      <c r="B475">
        <v>2</v>
      </c>
      <c r="C475">
        <v>3</v>
      </c>
      <c r="D475" t="e">
        <f>IF(ISBLANK( 'AMD RATA Form'!Y$544:Y$544),NA(),   'AMD RATA Form'!Y$544:Y$544)</f>
        <v>#N/A</v>
      </c>
      <c r="E475" t="e">
        <f>IF(ISBLANK( 'AMD RATA Form'!Z$544:Z$544),NA(),   'AMD RATA Form'!Z$544:Z$544)</f>
        <v>#N/A</v>
      </c>
    </row>
    <row r="476" spans="1:5" x14ac:dyDescent="0.25">
      <c r="A476">
        <v>27</v>
      </c>
      <c r="B476">
        <v>3</v>
      </c>
      <c r="C476">
        <v>1</v>
      </c>
      <c r="D476" t="e">
        <f>IF(ISBLANK( 'AMD RATA Form'!U$545:U$545),NA(),   'AMD RATA Form'!U$545:U$545)</f>
        <v>#N/A</v>
      </c>
      <c r="E476" t="e">
        <f>IF(ISBLANK( 'AMD RATA Form'!V$545:V$545),NA(),   'AMD RATA Form'!V$545:V$545)</f>
        <v>#N/A</v>
      </c>
    </row>
    <row r="477" spans="1:5" x14ac:dyDescent="0.25">
      <c r="A477">
        <v>27</v>
      </c>
      <c r="B477">
        <v>3</v>
      </c>
      <c r="C477">
        <v>2</v>
      </c>
      <c r="D477" t="e">
        <f>IF(ISBLANK( 'AMD RATA Form'!W$545:W$545),NA(),   'AMD RATA Form'!W$545:W$545)</f>
        <v>#N/A</v>
      </c>
      <c r="E477" t="e">
        <f>IF(ISBLANK( 'AMD RATA Form'!X$545:X$545),NA(),   'AMD RATA Form'!X$545:X$545)</f>
        <v>#N/A</v>
      </c>
    </row>
    <row r="478" spans="1:5" x14ac:dyDescent="0.25">
      <c r="A478">
        <v>27</v>
      </c>
      <c r="B478">
        <v>3</v>
      </c>
      <c r="C478">
        <v>3</v>
      </c>
      <c r="D478" t="e">
        <f>IF(ISBLANK( 'AMD RATA Form'!Y$545:Y$545),NA(),   'AMD RATA Form'!Y$545:Y$545)</f>
        <v>#N/A</v>
      </c>
      <c r="E478" t="e">
        <f>IF(ISBLANK( 'AMD RATA Form'!Z$545:Z$545),NA(),   'AMD RATA Form'!Z$545:Z$545)</f>
        <v>#N/A</v>
      </c>
    </row>
    <row r="479" spans="1:5" x14ac:dyDescent="0.25">
      <c r="A479">
        <v>27</v>
      </c>
      <c r="B479">
        <v>4</v>
      </c>
      <c r="C479">
        <v>1</v>
      </c>
      <c r="D479" t="e">
        <f>IF(ISBLANK( 'AMD RATA Form'!U$546:U$546),NA(),   'AMD RATA Form'!U$546:U$546)</f>
        <v>#N/A</v>
      </c>
      <c r="E479" t="e">
        <f>IF(ISBLANK( 'AMD RATA Form'!V$546:V$546),NA(),   'AMD RATA Form'!V$546:V$546)</f>
        <v>#N/A</v>
      </c>
    </row>
    <row r="480" spans="1:5" x14ac:dyDescent="0.25">
      <c r="A480">
        <v>27</v>
      </c>
      <c r="B480">
        <v>4</v>
      </c>
      <c r="C480">
        <v>2</v>
      </c>
      <c r="D480" t="e">
        <f>IF(ISBLANK( 'AMD RATA Form'!W$546:W$546),NA(),   'AMD RATA Form'!W$546:W$546)</f>
        <v>#N/A</v>
      </c>
      <c r="E480" t="e">
        <f>IF(ISBLANK( 'AMD RATA Form'!X$546:X$546),NA(),   'AMD RATA Form'!X$546:X$546)</f>
        <v>#N/A</v>
      </c>
    </row>
    <row r="481" spans="1:5" x14ac:dyDescent="0.25">
      <c r="A481">
        <v>27</v>
      </c>
      <c r="B481">
        <v>4</v>
      </c>
      <c r="C481">
        <v>3</v>
      </c>
      <c r="D481" t="e">
        <f>IF(ISBLANK( 'AMD RATA Form'!Y$546:Y$546),NA(),   'AMD RATA Form'!Y$546:Y$546)</f>
        <v>#N/A</v>
      </c>
      <c r="E481" t="e">
        <f>IF(ISBLANK( 'AMD RATA Form'!Z$546:Z$546),NA(),   'AMD RATA Form'!Z$546:Z$546)</f>
        <v>#N/A</v>
      </c>
    </row>
    <row r="482" spans="1:5" x14ac:dyDescent="0.25">
      <c r="A482">
        <v>27</v>
      </c>
      <c r="B482">
        <v>5</v>
      </c>
      <c r="C482">
        <v>1</v>
      </c>
      <c r="D482" t="e">
        <f>IF(ISBLANK( 'AMD RATA Form'!U$547:U$547),NA(),   'AMD RATA Form'!U$547:U$547)</f>
        <v>#N/A</v>
      </c>
      <c r="E482" t="e">
        <f>IF(ISBLANK( 'AMD RATA Form'!V$547:V$547),NA(),   'AMD RATA Form'!V$547:V$547)</f>
        <v>#N/A</v>
      </c>
    </row>
    <row r="483" spans="1:5" x14ac:dyDescent="0.25">
      <c r="A483">
        <v>27</v>
      </c>
      <c r="B483">
        <v>5</v>
      </c>
      <c r="C483">
        <v>2</v>
      </c>
      <c r="D483" t="e">
        <f>IF(ISBLANK( 'AMD RATA Form'!W$547:W$547),NA(),   'AMD RATA Form'!W$547:W$547)</f>
        <v>#N/A</v>
      </c>
      <c r="E483" t="e">
        <f>IF(ISBLANK( 'AMD RATA Form'!X$547:X$547),NA(),   'AMD RATA Form'!X$547:X$547)</f>
        <v>#N/A</v>
      </c>
    </row>
    <row r="484" spans="1:5" x14ac:dyDescent="0.25">
      <c r="A484">
        <v>27</v>
      </c>
      <c r="B484">
        <v>5</v>
      </c>
      <c r="C484">
        <v>3</v>
      </c>
      <c r="D484" t="e">
        <f>IF(ISBLANK( 'AMD RATA Form'!Y$547:Y$547),NA(),   'AMD RATA Form'!Y$547:Y$547)</f>
        <v>#N/A</v>
      </c>
      <c r="E484" t="e">
        <f>IF(ISBLANK( 'AMD RATA Form'!Z$547:Z$547),NA(),   'AMD RATA Form'!Z$547:Z$547)</f>
        <v>#N/A</v>
      </c>
    </row>
    <row r="485" spans="1:5" x14ac:dyDescent="0.25">
      <c r="A485">
        <v>27</v>
      </c>
      <c r="B485">
        <v>6</v>
      </c>
      <c r="C485">
        <v>1</v>
      </c>
      <c r="D485" t="e">
        <f>IF(ISBLANK( 'AMD RATA Form'!U$548:U$548),NA(),   'AMD RATA Form'!U$548:U$548)</f>
        <v>#N/A</v>
      </c>
      <c r="E485" t="e">
        <f>IF(ISBLANK( 'AMD RATA Form'!V$548:V$548),NA(),   'AMD RATA Form'!V$548:V$548)</f>
        <v>#N/A</v>
      </c>
    </row>
    <row r="486" spans="1:5" x14ac:dyDescent="0.25">
      <c r="A486">
        <v>27</v>
      </c>
      <c r="B486">
        <v>6</v>
      </c>
      <c r="C486">
        <v>2</v>
      </c>
      <c r="D486" t="e">
        <f>IF(ISBLANK( 'AMD RATA Form'!W$548:W$548),NA(),   'AMD RATA Form'!W$548:W$548)</f>
        <v>#N/A</v>
      </c>
      <c r="E486" t="e">
        <f>IF(ISBLANK( 'AMD RATA Form'!X$548:X$548),NA(),   'AMD RATA Form'!X$548:X$548)</f>
        <v>#N/A</v>
      </c>
    </row>
    <row r="487" spans="1:5" x14ac:dyDescent="0.25">
      <c r="A487">
        <v>27</v>
      </c>
      <c r="B487">
        <v>6</v>
      </c>
      <c r="C487">
        <v>3</v>
      </c>
      <c r="D487" t="e">
        <f>IF(ISBLANK( 'AMD RATA Form'!Y$548:Y$548),NA(),   'AMD RATA Form'!Y$548:Y$548)</f>
        <v>#N/A</v>
      </c>
      <c r="E487" t="e">
        <f>IF(ISBLANK( 'AMD RATA Form'!Z$548:Z$548),NA(),   'AMD RATA Form'!Z$548:Z$548)</f>
        <v>#N/A</v>
      </c>
    </row>
    <row r="488" spans="1:5" x14ac:dyDescent="0.25">
      <c r="A488">
        <v>28</v>
      </c>
      <c r="B488">
        <v>1</v>
      </c>
      <c r="C488">
        <v>1</v>
      </c>
      <c r="D488" t="e">
        <f>IF(ISBLANK( 'AMD RATA Form'!U$563:U$563),NA(),   'AMD RATA Form'!U$563:U$563)</f>
        <v>#N/A</v>
      </c>
      <c r="E488" t="e">
        <f>IF(ISBLANK( 'AMD RATA Form'!V$563:V$563),NA(),   'AMD RATA Form'!V$563:V$563)</f>
        <v>#N/A</v>
      </c>
    </row>
    <row r="489" spans="1:5" x14ac:dyDescent="0.25">
      <c r="A489">
        <v>28</v>
      </c>
      <c r="B489">
        <v>1</v>
      </c>
      <c r="C489">
        <v>2</v>
      </c>
      <c r="D489" t="e">
        <f>IF(ISBLANK( 'AMD RATA Form'!W$563:W$563),NA(),   'AMD RATA Form'!W$563:W$563)</f>
        <v>#N/A</v>
      </c>
      <c r="E489" t="e">
        <f>IF(ISBLANK( 'AMD RATA Form'!X$563:X$563),NA(),   'AMD RATA Form'!X$563:X$563)</f>
        <v>#N/A</v>
      </c>
    </row>
    <row r="490" spans="1:5" x14ac:dyDescent="0.25">
      <c r="A490">
        <v>28</v>
      </c>
      <c r="B490">
        <v>1</v>
      </c>
      <c r="C490">
        <v>3</v>
      </c>
      <c r="D490" t="e">
        <f>IF(ISBLANK( 'AMD RATA Form'!Y$563:Y$563),NA(),   'AMD RATA Form'!Y$563:Y$563)</f>
        <v>#N/A</v>
      </c>
      <c r="E490" t="e">
        <f>IF(ISBLANK( 'AMD RATA Form'!Z$563:Z$563),NA(),   'AMD RATA Form'!Z$563:Z$563)</f>
        <v>#N/A</v>
      </c>
    </row>
    <row r="491" spans="1:5" x14ac:dyDescent="0.25">
      <c r="A491">
        <v>28</v>
      </c>
      <c r="B491">
        <v>2</v>
      </c>
      <c r="C491">
        <v>1</v>
      </c>
      <c r="D491" t="e">
        <f>IF(ISBLANK( 'AMD RATA Form'!U$564:U$564),NA(),   'AMD RATA Form'!U$564:U$564)</f>
        <v>#N/A</v>
      </c>
      <c r="E491" t="e">
        <f>IF(ISBLANK( 'AMD RATA Form'!V$564:V$564),NA(),   'AMD RATA Form'!V$564:V$564)</f>
        <v>#N/A</v>
      </c>
    </row>
    <row r="492" spans="1:5" x14ac:dyDescent="0.25">
      <c r="A492">
        <v>28</v>
      </c>
      <c r="B492">
        <v>2</v>
      </c>
      <c r="C492">
        <v>2</v>
      </c>
      <c r="D492" t="e">
        <f>IF(ISBLANK( 'AMD RATA Form'!W$564:W$564),NA(),   'AMD RATA Form'!W$564:W$564)</f>
        <v>#N/A</v>
      </c>
      <c r="E492" t="e">
        <f>IF(ISBLANK( 'AMD RATA Form'!X$564:X$564),NA(),   'AMD RATA Form'!X$564:X$564)</f>
        <v>#N/A</v>
      </c>
    </row>
    <row r="493" spans="1:5" x14ac:dyDescent="0.25">
      <c r="A493">
        <v>28</v>
      </c>
      <c r="B493">
        <v>2</v>
      </c>
      <c r="C493">
        <v>3</v>
      </c>
      <c r="D493" t="e">
        <f>IF(ISBLANK( 'AMD RATA Form'!Y$564:Y$564),NA(),   'AMD RATA Form'!Y$564:Y$564)</f>
        <v>#N/A</v>
      </c>
      <c r="E493" t="e">
        <f>IF(ISBLANK( 'AMD RATA Form'!Z$564:Z$564),NA(),   'AMD RATA Form'!Z$564:Z$564)</f>
        <v>#N/A</v>
      </c>
    </row>
    <row r="494" spans="1:5" x14ac:dyDescent="0.25">
      <c r="A494">
        <v>28</v>
      </c>
      <c r="B494">
        <v>3</v>
      </c>
      <c r="C494">
        <v>1</v>
      </c>
      <c r="D494" t="e">
        <f>IF(ISBLANK( 'AMD RATA Form'!U$565:U$565),NA(),   'AMD RATA Form'!U$565:U$565)</f>
        <v>#N/A</v>
      </c>
      <c r="E494" t="e">
        <f>IF(ISBLANK( 'AMD RATA Form'!V$565:V$565),NA(),   'AMD RATA Form'!V$565:V$565)</f>
        <v>#N/A</v>
      </c>
    </row>
    <row r="495" spans="1:5" x14ac:dyDescent="0.25">
      <c r="A495">
        <v>28</v>
      </c>
      <c r="B495">
        <v>3</v>
      </c>
      <c r="C495">
        <v>2</v>
      </c>
      <c r="D495" t="e">
        <f>IF(ISBLANK( 'AMD RATA Form'!W$565:W$565),NA(),   'AMD RATA Form'!W$565:W$565)</f>
        <v>#N/A</v>
      </c>
      <c r="E495" t="e">
        <f>IF(ISBLANK( 'AMD RATA Form'!X$565:X$565),NA(),   'AMD RATA Form'!X$565:X$565)</f>
        <v>#N/A</v>
      </c>
    </row>
    <row r="496" spans="1:5" x14ac:dyDescent="0.25">
      <c r="A496">
        <v>28</v>
      </c>
      <c r="B496">
        <v>3</v>
      </c>
      <c r="C496">
        <v>3</v>
      </c>
      <c r="D496" t="e">
        <f>IF(ISBLANK( 'AMD RATA Form'!Y$565:Y$565),NA(),   'AMD RATA Form'!Y$565:Y$565)</f>
        <v>#N/A</v>
      </c>
      <c r="E496" t="e">
        <f>IF(ISBLANK( 'AMD RATA Form'!Z$565:Z$565),NA(),   'AMD RATA Form'!Z$565:Z$565)</f>
        <v>#N/A</v>
      </c>
    </row>
    <row r="497" spans="1:5" x14ac:dyDescent="0.25">
      <c r="A497">
        <v>28</v>
      </c>
      <c r="B497">
        <v>4</v>
      </c>
      <c r="C497">
        <v>1</v>
      </c>
      <c r="D497" t="e">
        <f>IF(ISBLANK( 'AMD RATA Form'!U$566:U$566),NA(),   'AMD RATA Form'!U$566:U$566)</f>
        <v>#N/A</v>
      </c>
      <c r="E497" t="e">
        <f>IF(ISBLANK( 'AMD RATA Form'!V$566:V$566),NA(),   'AMD RATA Form'!V$566:V$566)</f>
        <v>#N/A</v>
      </c>
    </row>
    <row r="498" spans="1:5" x14ac:dyDescent="0.25">
      <c r="A498">
        <v>28</v>
      </c>
      <c r="B498">
        <v>4</v>
      </c>
      <c r="C498">
        <v>2</v>
      </c>
      <c r="D498" t="e">
        <f>IF(ISBLANK( 'AMD RATA Form'!W$566:W$566),NA(),   'AMD RATA Form'!W$566:W$566)</f>
        <v>#N/A</v>
      </c>
      <c r="E498" t="e">
        <f>IF(ISBLANK( 'AMD RATA Form'!X$566:X$566),NA(),   'AMD RATA Form'!X$566:X$566)</f>
        <v>#N/A</v>
      </c>
    </row>
    <row r="499" spans="1:5" x14ac:dyDescent="0.25">
      <c r="A499">
        <v>28</v>
      </c>
      <c r="B499">
        <v>4</v>
      </c>
      <c r="C499">
        <v>3</v>
      </c>
      <c r="D499" t="e">
        <f>IF(ISBLANK( 'AMD RATA Form'!Y$566:Y$566),NA(),   'AMD RATA Form'!Y$566:Y$566)</f>
        <v>#N/A</v>
      </c>
      <c r="E499" t="e">
        <f>IF(ISBLANK( 'AMD RATA Form'!Z$566:Z$566),NA(),   'AMD RATA Form'!Z$566:Z$566)</f>
        <v>#N/A</v>
      </c>
    </row>
    <row r="500" spans="1:5" x14ac:dyDescent="0.25">
      <c r="A500">
        <v>28</v>
      </c>
      <c r="B500">
        <v>5</v>
      </c>
      <c r="C500">
        <v>1</v>
      </c>
      <c r="D500" t="e">
        <f>IF(ISBLANK( 'AMD RATA Form'!U$567:U$567),NA(),   'AMD RATA Form'!U$567:U$567)</f>
        <v>#N/A</v>
      </c>
      <c r="E500" t="e">
        <f>IF(ISBLANK( 'AMD RATA Form'!V$567:V$567),NA(),   'AMD RATA Form'!V$567:V$567)</f>
        <v>#N/A</v>
      </c>
    </row>
    <row r="501" spans="1:5" x14ac:dyDescent="0.25">
      <c r="A501">
        <v>28</v>
      </c>
      <c r="B501">
        <v>5</v>
      </c>
      <c r="C501">
        <v>2</v>
      </c>
      <c r="D501" t="e">
        <f>IF(ISBLANK( 'AMD RATA Form'!W$567:W$567),NA(),   'AMD RATA Form'!W$567:W$567)</f>
        <v>#N/A</v>
      </c>
      <c r="E501" t="e">
        <f>IF(ISBLANK( 'AMD RATA Form'!X$567:X$567),NA(),   'AMD RATA Form'!X$567:X$567)</f>
        <v>#N/A</v>
      </c>
    </row>
    <row r="502" spans="1:5" x14ac:dyDescent="0.25">
      <c r="A502">
        <v>28</v>
      </c>
      <c r="B502">
        <v>5</v>
      </c>
      <c r="C502">
        <v>3</v>
      </c>
      <c r="D502" t="e">
        <f>IF(ISBLANK( 'AMD RATA Form'!Y$567:Y$567),NA(),   'AMD RATA Form'!Y$567:Y$567)</f>
        <v>#N/A</v>
      </c>
      <c r="E502" t="e">
        <f>IF(ISBLANK( 'AMD RATA Form'!Z$567:Z$567),NA(),   'AMD RATA Form'!Z$567:Z$567)</f>
        <v>#N/A</v>
      </c>
    </row>
    <row r="503" spans="1:5" x14ac:dyDescent="0.25">
      <c r="A503">
        <v>28</v>
      </c>
      <c r="B503">
        <v>6</v>
      </c>
      <c r="C503">
        <v>1</v>
      </c>
      <c r="D503" t="e">
        <f>IF(ISBLANK( 'AMD RATA Form'!U$568:U$568),NA(),   'AMD RATA Form'!U$568:U$568)</f>
        <v>#N/A</v>
      </c>
      <c r="E503" t="e">
        <f>IF(ISBLANK( 'AMD RATA Form'!V$568:V$568),NA(),   'AMD RATA Form'!V$568:V$568)</f>
        <v>#N/A</v>
      </c>
    </row>
    <row r="504" spans="1:5" x14ac:dyDescent="0.25">
      <c r="A504">
        <v>28</v>
      </c>
      <c r="B504">
        <v>6</v>
      </c>
      <c r="C504">
        <v>2</v>
      </c>
      <c r="D504" t="e">
        <f>IF(ISBLANK( 'AMD RATA Form'!W$568:W$568),NA(),   'AMD RATA Form'!W$568:W$568)</f>
        <v>#N/A</v>
      </c>
      <c r="E504" t="e">
        <f>IF(ISBLANK( 'AMD RATA Form'!X$568:X$568),NA(),   'AMD RATA Form'!X$568:X$568)</f>
        <v>#N/A</v>
      </c>
    </row>
    <row r="505" spans="1:5" x14ac:dyDescent="0.25">
      <c r="A505">
        <v>28</v>
      </c>
      <c r="B505">
        <v>6</v>
      </c>
      <c r="C505">
        <v>3</v>
      </c>
      <c r="D505" t="e">
        <f>IF(ISBLANK( 'AMD RATA Form'!Y$568:Y$568),NA(),   'AMD RATA Form'!Y$568:Y$568)</f>
        <v>#N/A</v>
      </c>
      <c r="E505" t="e">
        <f>IF(ISBLANK( 'AMD RATA Form'!Z$568:Z$568),NA(),   'AMD RATA Form'!Z$568:Z$568)</f>
        <v>#N/A</v>
      </c>
    </row>
    <row r="506" spans="1:5" x14ac:dyDescent="0.25">
      <c r="A506">
        <v>29</v>
      </c>
      <c r="B506">
        <v>1</v>
      </c>
      <c r="C506">
        <v>1</v>
      </c>
      <c r="D506" t="e">
        <f>IF(ISBLANK( 'AMD RATA Form'!U$583:U$583),NA(),   'AMD RATA Form'!U$583:U$583)</f>
        <v>#N/A</v>
      </c>
      <c r="E506" t="e">
        <f>IF(ISBLANK( 'AMD RATA Form'!V$583:V$583),NA(),   'AMD RATA Form'!V$583:V$583)</f>
        <v>#N/A</v>
      </c>
    </row>
    <row r="507" spans="1:5" x14ac:dyDescent="0.25">
      <c r="A507">
        <v>29</v>
      </c>
      <c r="B507">
        <v>1</v>
      </c>
      <c r="C507">
        <v>2</v>
      </c>
      <c r="D507" t="e">
        <f>IF(ISBLANK( 'AMD RATA Form'!W$583:W$583),NA(),   'AMD RATA Form'!W$583:W$583)</f>
        <v>#N/A</v>
      </c>
      <c r="E507" t="e">
        <f>IF(ISBLANK( 'AMD RATA Form'!X$583:X$583),NA(),   'AMD RATA Form'!X$583:X$583)</f>
        <v>#N/A</v>
      </c>
    </row>
    <row r="508" spans="1:5" x14ac:dyDescent="0.25">
      <c r="A508">
        <v>29</v>
      </c>
      <c r="B508">
        <v>1</v>
      </c>
      <c r="C508">
        <v>3</v>
      </c>
      <c r="D508" t="e">
        <f>IF(ISBLANK( 'AMD RATA Form'!Y$583:Y$583),NA(),   'AMD RATA Form'!Y$583:Y$583)</f>
        <v>#N/A</v>
      </c>
      <c r="E508" t="e">
        <f>IF(ISBLANK( 'AMD RATA Form'!Z$583:Z$583),NA(),   'AMD RATA Form'!Z$583:Z$583)</f>
        <v>#N/A</v>
      </c>
    </row>
    <row r="509" spans="1:5" x14ac:dyDescent="0.25">
      <c r="A509">
        <v>29</v>
      </c>
      <c r="B509">
        <v>2</v>
      </c>
      <c r="C509">
        <v>1</v>
      </c>
      <c r="D509" t="e">
        <f>IF(ISBLANK( 'AMD RATA Form'!U$584:U$584),NA(),   'AMD RATA Form'!U$584:U$584)</f>
        <v>#N/A</v>
      </c>
      <c r="E509" t="e">
        <f>IF(ISBLANK( 'AMD RATA Form'!V$584:V$584),NA(),   'AMD RATA Form'!V$584:V$584)</f>
        <v>#N/A</v>
      </c>
    </row>
    <row r="510" spans="1:5" x14ac:dyDescent="0.25">
      <c r="A510">
        <v>29</v>
      </c>
      <c r="B510">
        <v>2</v>
      </c>
      <c r="C510">
        <v>2</v>
      </c>
      <c r="D510" t="e">
        <f>IF(ISBLANK( 'AMD RATA Form'!W$584:W$584),NA(),   'AMD RATA Form'!W$584:W$584)</f>
        <v>#N/A</v>
      </c>
      <c r="E510" t="e">
        <f>IF(ISBLANK( 'AMD RATA Form'!X$584:X$584),NA(),   'AMD RATA Form'!X$584:X$584)</f>
        <v>#N/A</v>
      </c>
    </row>
    <row r="511" spans="1:5" x14ac:dyDescent="0.25">
      <c r="A511">
        <v>29</v>
      </c>
      <c r="B511">
        <v>2</v>
      </c>
      <c r="C511">
        <v>3</v>
      </c>
      <c r="D511" t="e">
        <f>IF(ISBLANK( 'AMD RATA Form'!Y$584:Y$584),NA(),   'AMD RATA Form'!Y$584:Y$584)</f>
        <v>#N/A</v>
      </c>
      <c r="E511" t="e">
        <f>IF(ISBLANK( 'AMD RATA Form'!Z$584:Z$584),NA(),   'AMD RATA Form'!Z$584:Z$584)</f>
        <v>#N/A</v>
      </c>
    </row>
    <row r="512" spans="1:5" x14ac:dyDescent="0.25">
      <c r="A512">
        <v>29</v>
      </c>
      <c r="B512">
        <v>3</v>
      </c>
      <c r="C512">
        <v>1</v>
      </c>
      <c r="D512" t="e">
        <f>IF(ISBLANK( 'AMD RATA Form'!U$585:U$585),NA(),   'AMD RATA Form'!U$585:U$585)</f>
        <v>#N/A</v>
      </c>
      <c r="E512" t="e">
        <f>IF(ISBLANK( 'AMD RATA Form'!V$585:V$585),NA(),   'AMD RATA Form'!V$585:V$585)</f>
        <v>#N/A</v>
      </c>
    </row>
    <row r="513" spans="1:5" x14ac:dyDescent="0.25">
      <c r="A513">
        <v>29</v>
      </c>
      <c r="B513">
        <v>3</v>
      </c>
      <c r="C513">
        <v>2</v>
      </c>
      <c r="D513" t="e">
        <f>IF(ISBLANK( 'AMD RATA Form'!W$585:W$585),NA(),   'AMD RATA Form'!W$585:W$585)</f>
        <v>#N/A</v>
      </c>
      <c r="E513" t="e">
        <f>IF(ISBLANK( 'AMD RATA Form'!X$585:X$585),NA(),   'AMD RATA Form'!X$585:X$585)</f>
        <v>#N/A</v>
      </c>
    </row>
    <row r="514" spans="1:5" x14ac:dyDescent="0.25">
      <c r="A514">
        <v>29</v>
      </c>
      <c r="B514">
        <v>3</v>
      </c>
      <c r="C514">
        <v>3</v>
      </c>
      <c r="D514" t="e">
        <f>IF(ISBLANK( 'AMD RATA Form'!Y$585:Y$585),NA(),   'AMD RATA Form'!Y$585:Y$585)</f>
        <v>#N/A</v>
      </c>
      <c r="E514" t="e">
        <f>IF(ISBLANK( 'AMD RATA Form'!Z$585:Z$585),NA(),   'AMD RATA Form'!Z$585:Z$585)</f>
        <v>#N/A</v>
      </c>
    </row>
    <row r="515" spans="1:5" x14ac:dyDescent="0.25">
      <c r="A515">
        <v>29</v>
      </c>
      <c r="B515">
        <v>4</v>
      </c>
      <c r="C515">
        <v>1</v>
      </c>
      <c r="D515" t="e">
        <f>IF(ISBLANK( 'AMD RATA Form'!U$586:U$586),NA(),   'AMD RATA Form'!U$586:U$586)</f>
        <v>#N/A</v>
      </c>
      <c r="E515" t="e">
        <f>IF(ISBLANK( 'AMD RATA Form'!V$586:V$586),NA(),   'AMD RATA Form'!V$586:V$586)</f>
        <v>#N/A</v>
      </c>
    </row>
    <row r="516" spans="1:5" x14ac:dyDescent="0.25">
      <c r="A516">
        <v>29</v>
      </c>
      <c r="B516">
        <v>4</v>
      </c>
      <c r="C516">
        <v>2</v>
      </c>
      <c r="D516" t="e">
        <f>IF(ISBLANK( 'AMD RATA Form'!W$586:W$586),NA(),   'AMD RATA Form'!W$586:W$586)</f>
        <v>#N/A</v>
      </c>
      <c r="E516" t="e">
        <f>IF(ISBLANK( 'AMD RATA Form'!X$586:X$586),NA(),   'AMD RATA Form'!X$586:X$586)</f>
        <v>#N/A</v>
      </c>
    </row>
    <row r="517" spans="1:5" x14ac:dyDescent="0.25">
      <c r="A517">
        <v>29</v>
      </c>
      <c r="B517">
        <v>4</v>
      </c>
      <c r="C517">
        <v>3</v>
      </c>
      <c r="D517" t="e">
        <f>IF(ISBLANK( 'AMD RATA Form'!Y$586:Y$586),NA(),   'AMD RATA Form'!Y$586:Y$586)</f>
        <v>#N/A</v>
      </c>
      <c r="E517" t="e">
        <f>IF(ISBLANK( 'AMD RATA Form'!Z$586:Z$586),NA(),   'AMD RATA Form'!Z$586:Z$586)</f>
        <v>#N/A</v>
      </c>
    </row>
    <row r="518" spans="1:5" x14ac:dyDescent="0.25">
      <c r="A518">
        <v>29</v>
      </c>
      <c r="B518">
        <v>5</v>
      </c>
      <c r="C518">
        <v>1</v>
      </c>
      <c r="D518" t="e">
        <f>IF(ISBLANK( 'AMD RATA Form'!U$587:U$587),NA(),   'AMD RATA Form'!U$587:U$587)</f>
        <v>#N/A</v>
      </c>
      <c r="E518" t="e">
        <f>IF(ISBLANK( 'AMD RATA Form'!V$587:V$587),NA(),   'AMD RATA Form'!V$587:V$587)</f>
        <v>#N/A</v>
      </c>
    </row>
    <row r="519" spans="1:5" x14ac:dyDescent="0.25">
      <c r="A519">
        <v>29</v>
      </c>
      <c r="B519">
        <v>5</v>
      </c>
      <c r="C519">
        <v>2</v>
      </c>
      <c r="D519" t="e">
        <f>IF(ISBLANK( 'AMD RATA Form'!W$587:W$587),NA(),   'AMD RATA Form'!W$587:W$587)</f>
        <v>#N/A</v>
      </c>
      <c r="E519" t="e">
        <f>IF(ISBLANK( 'AMD RATA Form'!X$587:X$587),NA(),   'AMD RATA Form'!X$587:X$587)</f>
        <v>#N/A</v>
      </c>
    </row>
    <row r="520" spans="1:5" x14ac:dyDescent="0.25">
      <c r="A520">
        <v>29</v>
      </c>
      <c r="B520">
        <v>5</v>
      </c>
      <c r="C520">
        <v>3</v>
      </c>
      <c r="D520" t="e">
        <f>IF(ISBLANK( 'AMD RATA Form'!Y$587:Y$587),NA(),   'AMD RATA Form'!Y$587:Y$587)</f>
        <v>#N/A</v>
      </c>
      <c r="E520" t="e">
        <f>IF(ISBLANK( 'AMD RATA Form'!Z$587:Z$587),NA(),   'AMD RATA Form'!Z$587:Z$587)</f>
        <v>#N/A</v>
      </c>
    </row>
    <row r="521" spans="1:5" x14ac:dyDescent="0.25">
      <c r="A521">
        <v>29</v>
      </c>
      <c r="B521">
        <v>6</v>
      </c>
      <c r="C521">
        <v>1</v>
      </c>
      <c r="D521" t="e">
        <f>IF(ISBLANK( 'AMD RATA Form'!U$588:U$588),NA(),   'AMD RATA Form'!U$588:U$588)</f>
        <v>#N/A</v>
      </c>
      <c r="E521" t="e">
        <f>IF(ISBLANK( 'AMD RATA Form'!V$588:V$588),NA(),   'AMD RATA Form'!V$588:V$588)</f>
        <v>#N/A</v>
      </c>
    </row>
    <row r="522" spans="1:5" x14ac:dyDescent="0.25">
      <c r="A522">
        <v>29</v>
      </c>
      <c r="B522">
        <v>6</v>
      </c>
      <c r="C522">
        <v>2</v>
      </c>
      <c r="D522" t="e">
        <f>IF(ISBLANK( 'AMD RATA Form'!W$588:W$588),NA(),   'AMD RATA Form'!W$588:W$588)</f>
        <v>#N/A</v>
      </c>
      <c r="E522" t="e">
        <f>IF(ISBLANK( 'AMD RATA Form'!X$588:X$588),NA(),   'AMD RATA Form'!X$588:X$588)</f>
        <v>#N/A</v>
      </c>
    </row>
    <row r="523" spans="1:5" x14ac:dyDescent="0.25">
      <c r="A523">
        <v>29</v>
      </c>
      <c r="B523">
        <v>6</v>
      </c>
      <c r="C523">
        <v>3</v>
      </c>
      <c r="D523" t="e">
        <f>IF(ISBLANK( 'AMD RATA Form'!Y$588:Y$588),NA(),   'AMD RATA Form'!Y$588:Y$588)</f>
        <v>#N/A</v>
      </c>
      <c r="E523" t="e">
        <f>IF(ISBLANK( 'AMD RATA Form'!Z$588:Z$588),NA(),   'AMD RATA Form'!Z$588:Z$588)</f>
        <v>#N/A</v>
      </c>
    </row>
    <row r="524" spans="1:5" x14ac:dyDescent="0.25">
      <c r="A524">
        <v>30</v>
      </c>
      <c r="B524">
        <v>1</v>
      </c>
      <c r="C524">
        <v>1</v>
      </c>
      <c r="D524" t="e">
        <f>IF(ISBLANK( 'AMD RATA Form'!U$603:U$603),NA(),   'AMD RATA Form'!U$603:U$603)</f>
        <v>#N/A</v>
      </c>
      <c r="E524" t="e">
        <f>IF(ISBLANK( 'AMD RATA Form'!V$603:V$603),NA(),   'AMD RATA Form'!V$603:V$603)</f>
        <v>#N/A</v>
      </c>
    </row>
    <row r="525" spans="1:5" x14ac:dyDescent="0.25">
      <c r="A525">
        <v>30</v>
      </c>
      <c r="B525">
        <v>1</v>
      </c>
      <c r="C525">
        <v>2</v>
      </c>
      <c r="D525" t="e">
        <f>IF(ISBLANK( 'AMD RATA Form'!W$603:W$603),NA(),   'AMD RATA Form'!W$603:W$603)</f>
        <v>#N/A</v>
      </c>
      <c r="E525" t="e">
        <f>IF(ISBLANK( 'AMD RATA Form'!X$603:X$603),NA(),   'AMD RATA Form'!X$603:X$603)</f>
        <v>#N/A</v>
      </c>
    </row>
    <row r="526" spans="1:5" x14ac:dyDescent="0.25">
      <c r="A526">
        <v>30</v>
      </c>
      <c r="B526">
        <v>1</v>
      </c>
      <c r="C526">
        <v>3</v>
      </c>
      <c r="D526" t="e">
        <f>IF(ISBLANK( 'AMD RATA Form'!Y$603:Y$603),NA(),   'AMD RATA Form'!Y$603:Y$603)</f>
        <v>#N/A</v>
      </c>
      <c r="E526" t="e">
        <f>IF(ISBLANK( 'AMD RATA Form'!Z$603:Z$603),NA(),   'AMD RATA Form'!Z$603:Z$603)</f>
        <v>#N/A</v>
      </c>
    </row>
    <row r="527" spans="1:5" x14ac:dyDescent="0.25">
      <c r="A527">
        <v>30</v>
      </c>
      <c r="B527">
        <v>2</v>
      </c>
      <c r="C527">
        <v>1</v>
      </c>
      <c r="D527" t="e">
        <f>IF(ISBLANK( 'AMD RATA Form'!U$604:U$604),NA(),   'AMD RATA Form'!U$604:U$604)</f>
        <v>#N/A</v>
      </c>
      <c r="E527" t="e">
        <f>IF(ISBLANK( 'AMD RATA Form'!V$604:V$604),NA(),   'AMD RATA Form'!V$604:V$604)</f>
        <v>#N/A</v>
      </c>
    </row>
    <row r="528" spans="1:5" x14ac:dyDescent="0.25">
      <c r="A528">
        <v>30</v>
      </c>
      <c r="B528">
        <v>2</v>
      </c>
      <c r="C528">
        <v>2</v>
      </c>
      <c r="D528" t="e">
        <f>IF(ISBLANK( 'AMD RATA Form'!W$604:W$604),NA(),   'AMD RATA Form'!W$604:W$604)</f>
        <v>#N/A</v>
      </c>
      <c r="E528" t="e">
        <f>IF(ISBLANK( 'AMD RATA Form'!X$604:X$604),NA(),   'AMD RATA Form'!X$604:X$604)</f>
        <v>#N/A</v>
      </c>
    </row>
    <row r="529" spans="1:5" x14ac:dyDescent="0.25">
      <c r="A529">
        <v>30</v>
      </c>
      <c r="B529">
        <v>2</v>
      </c>
      <c r="C529">
        <v>3</v>
      </c>
      <c r="D529" t="e">
        <f>IF(ISBLANK( 'AMD RATA Form'!Y$604:Y$604),NA(),   'AMD RATA Form'!Y$604:Y$604)</f>
        <v>#N/A</v>
      </c>
      <c r="E529" t="e">
        <f>IF(ISBLANK( 'AMD RATA Form'!Z$604:Z$604),NA(),   'AMD RATA Form'!Z$604:Z$604)</f>
        <v>#N/A</v>
      </c>
    </row>
    <row r="530" spans="1:5" x14ac:dyDescent="0.25">
      <c r="A530">
        <v>30</v>
      </c>
      <c r="B530">
        <v>3</v>
      </c>
      <c r="C530">
        <v>1</v>
      </c>
      <c r="D530" t="e">
        <f>IF(ISBLANK( 'AMD RATA Form'!U$605:U$605),NA(),   'AMD RATA Form'!U$605:U$605)</f>
        <v>#N/A</v>
      </c>
      <c r="E530" t="e">
        <f>IF(ISBLANK( 'AMD RATA Form'!V$605:V$605),NA(),   'AMD RATA Form'!V$605:V$605)</f>
        <v>#N/A</v>
      </c>
    </row>
    <row r="531" spans="1:5" x14ac:dyDescent="0.25">
      <c r="A531">
        <v>30</v>
      </c>
      <c r="B531">
        <v>3</v>
      </c>
      <c r="C531">
        <v>2</v>
      </c>
      <c r="D531" t="e">
        <f>IF(ISBLANK( 'AMD RATA Form'!W$605:W$605),NA(),   'AMD RATA Form'!W$605:W$605)</f>
        <v>#N/A</v>
      </c>
      <c r="E531" t="e">
        <f>IF(ISBLANK( 'AMD RATA Form'!X$605:X$605),NA(),   'AMD RATA Form'!X$605:X$605)</f>
        <v>#N/A</v>
      </c>
    </row>
    <row r="532" spans="1:5" x14ac:dyDescent="0.25">
      <c r="A532">
        <v>30</v>
      </c>
      <c r="B532">
        <v>3</v>
      </c>
      <c r="C532">
        <v>3</v>
      </c>
      <c r="D532" t="e">
        <f>IF(ISBLANK( 'AMD RATA Form'!Y$605:Y$605),NA(),   'AMD RATA Form'!Y$605:Y$605)</f>
        <v>#N/A</v>
      </c>
      <c r="E532" t="e">
        <f>IF(ISBLANK( 'AMD RATA Form'!Z$605:Z$605),NA(),   'AMD RATA Form'!Z$605:Z$605)</f>
        <v>#N/A</v>
      </c>
    </row>
    <row r="533" spans="1:5" x14ac:dyDescent="0.25">
      <c r="A533">
        <v>30</v>
      </c>
      <c r="B533">
        <v>4</v>
      </c>
      <c r="C533">
        <v>1</v>
      </c>
      <c r="D533" t="e">
        <f>IF(ISBLANK( 'AMD RATA Form'!U$606:U$606),NA(),   'AMD RATA Form'!U$606:U$606)</f>
        <v>#N/A</v>
      </c>
      <c r="E533" t="e">
        <f>IF(ISBLANK( 'AMD RATA Form'!V$606:V$606),NA(),   'AMD RATA Form'!V$606:V$606)</f>
        <v>#N/A</v>
      </c>
    </row>
    <row r="534" spans="1:5" x14ac:dyDescent="0.25">
      <c r="A534">
        <v>30</v>
      </c>
      <c r="B534">
        <v>4</v>
      </c>
      <c r="C534">
        <v>2</v>
      </c>
      <c r="D534" t="e">
        <f>IF(ISBLANK( 'AMD RATA Form'!W$606:W$606),NA(),   'AMD RATA Form'!W$606:W$606)</f>
        <v>#N/A</v>
      </c>
      <c r="E534" t="e">
        <f>IF(ISBLANK( 'AMD RATA Form'!X$606:X$606),NA(),   'AMD RATA Form'!X$606:X$606)</f>
        <v>#N/A</v>
      </c>
    </row>
    <row r="535" spans="1:5" x14ac:dyDescent="0.25">
      <c r="A535">
        <v>30</v>
      </c>
      <c r="B535">
        <v>4</v>
      </c>
      <c r="C535">
        <v>3</v>
      </c>
      <c r="D535" t="e">
        <f>IF(ISBLANK( 'AMD RATA Form'!Y$606:Y$606),NA(),   'AMD RATA Form'!Y$606:Y$606)</f>
        <v>#N/A</v>
      </c>
      <c r="E535" t="e">
        <f>IF(ISBLANK( 'AMD RATA Form'!Z$606:Z$606),NA(),   'AMD RATA Form'!Z$606:Z$606)</f>
        <v>#N/A</v>
      </c>
    </row>
    <row r="536" spans="1:5" x14ac:dyDescent="0.25">
      <c r="A536">
        <v>30</v>
      </c>
      <c r="B536">
        <v>5</v>
      </c>
      <c r="C536">
        <v>1</v>
      </c>
      <c r="D536" t="e">
        <f>IF(ISBLANK( 'AMD RATA Form'!U$607:U$607),NA(),   'AMD RATA Form'!U$607:U$607)</f>
        <v>#N/A</v>
      </c>
      <c r="E536" t="e">
        <f>IF(ISBLANK( 'AMD RATA Form'!V$607:V$607),NA(),   'AMD RATA Form'!V$607:V$607)</f>
        <v>#N/A</v>
      </c>
    </row>
    <row r="537" spans="1:5" x14ac:dyDescent="0.25">
      <c r="A537">
        <v>30</v>
      </c>
      <c r="B537">
        <v>5</v>
      </c>
      <c r="C537">
        <v>2</v>
      </c>
      <c r="D537" t="e">
        <f>IF(ISBLANK( 'AMD RATA Form'!W$607:W$607),NA(),   'AMD RATA Form'!W$607:W$607)</f>
        <v>#N/A</v>
      </c>
      <c r="E537" t="e">
        <f>IF(ISBLANK( 'AMD RATA Form'!X$607:X$607),NA(),   'AMD RATA Form'!X$607:X$607)</f>
        <v>#N/A</v>
      </c>
    </row>
    <row r="538" spans="1:5" x14ac:dyDescent="0.25">
      <c r="A538">
        <v>30</v>
      </c>
      <c r="B538">
        <v>5</v>
      </c>
      <c r="C538">
        <v>3</v>
      </c>
      <c r="D538" t="e">
        <f>IF(ISBLANK( 'AMD RATA Form'!Y$607:Y$607),NA(),   'AMD RATA Form'!Y$607:Y$607)</f>
        <v>#N/A</v>
      </c>
      <c r="E538" t="e">
        <f>IF(ISBLANK( 'AMD RATA Form'!Z$607:Z$607),NA(),   'AMD RATA Form'!Z$607:Z$607)</f>
        <v>#N/A</v>
      </c>
    </row>
    <row r="539" spans="1:5" x14ac:dyDescent="0.25">
      <c r="A539">
        <v>30</v>
      </c>
      <c r="B539">
        <v>6</v>
      </c>
      <c r="C539">
        <v>1</v>
      </c>
      <c r="D539" t="e">
        <f>IF(ISBLANK( 'AMD RATA Form'!U$608:U$608),NA(),   'AMD RATA Form'!U$608:U$608)</f>
        <v>#N/A</v>
      </c>
      <c r="E539" t="e">
        <f>IF(ISBLANK( 'AMD RATA Form'!V$608:V$608),NA(),   'AMD RATA Form'!V$608:V$608)</f>
        <v>#N/A</v>
      </c>
    </row>
    <row r="540" spans="1:5" x14ac:dyDescent="0.25">
      <c r="A540">
        <v>30</v>
      </c>
      <c r="B540">
        <v>6</v>
      </c>
      <c r="C540">
        <v>2</v>
      </c>
      <c r="D540" t="e">
        <f>IF(ISBLANK( 'AMD RATA Form'!W$608:W$608),NA(),   'AMD RATA Form'!W$608:W$608)</f>
        <v>#N/A</v>
      </c>
      <c r="E540" t="e">
        <f>IF(ISBLANK( 'AMD RATA Form'!X$608:X$608),NA(),   'AMD RATA Form'!X$608:X$608)</f>
        <v>#N/A</v>
      </c>
    </row>
    <row r="541" spans="1:5" x14ac:dyDescent="0.25">
      <c r="A541">
        <v>30</v>
      </c>
      <c r="B541">
        <v>6</v>
      </c>
      <c r="C541">
        <v>3</v>
      </c>
      <c r="D541" t="e">
        <f>IF(ISBLANK( 'AMD RATA Form'!Y$608:Y$608),NA(),   'AMD RATA Form'!Y$608:Y$608)</f>
        <v>#N/A</v>
      </c>
      <c r="E541" t="e">
        <f>IF(ISBLANK( 'AMD RATA Form'!Z$608:Z$608),NA(),   'AMD RATA Form'!Z$608:Z$608)</f>
        <v>#N/A</v>
      </c>
    </row>
    <row r="542" spans="1:5" x14ac:dyDescent="0.25">
      <c r="A542">
        <v>31</v>
      </c>
      <c r="B542">
        <v>1</v>
      </c>
      <c r="C542">
        <v>1</v>
      </c>
      <c r="D542" t="e">
        <f>IF(ISBLANK( 'AMD RATA Form'!U$623:U$623),NA(),   'AMD RATA Form'!U$623:U$623)</f>
        <v>#N/A</v>
      </c>
      <c r="E542" t="e">
        <f>IF(ISBLANK( 'AMD RATA Form'!V$623:V$623),NA(),   'AMD RATA Form'!V$623:V$623)</f>
        <v>#N/A</v>
      </c>
    </row>
    <row r="543" spans="1:5" x14ac:dyDescent="0.25">
      <c r="A543">
        <v>31</v>
      </c>
      <c r="B543">
        <v>1</v>
      </c>
      <c r="C543">
        <v>2</v>
      </c>
      <c r="D543" t="e">
        <f>IF(ISBLANK( 'AMD RATA Form'!W$623:W$623),NA(),   'AMD RATA Form'!W$623:W$623)</f>
        <v>#N/A</v>
      </c>
      <c r="E543" t="e">
        <f>IF(ISBLANK( 'AMD RATA Form'!X$623:X$623),NA(),   'AMD RATA Form'!X$623:X$623)</f>
        <v>#N/A</v>
      </c>
    </row>
    <row r="544" spans="1:5" x14ac:dyDescent="0.25">
      <c r="A544">
        <v>31</v>
      </c>
      <c r="B544">
        <v>1</v>
      </c>
      <c r="C544">
        <v>3</v>
      </c>
      <c r="D544" t="e">
        <f>IF(ISBLANK( 'AMD RATA Form'!Y$623:Y$623),NA(),   'AMD RATA Form'!Y$623:Y$623)</f>
        <v>#N/A</v>
      </c>
      <c r="E544" t="e">
        <f>IF(ISBLANK( 'AMD RATA Form'!Z$623:Z$623),NA(),   'AMD RATA Form'!Z$623:Z$623)</f>
        <v>#N/A</v>
      </c>
    </row>
    <row r="545" spans="1:5" x14ac:dyDescent="0.25">
      <c r="A545">
        <v>31</v>
      </c>
      <c r="B545">
        <v>2</v>
      </c>
      <c r="C545">
        <v>1</v>
      </c>
      <c r="D545" t="e">
        <f>IF(ISBLANK( 'AMD RATA Form'!U$624:U$624),NA(),   'AMD RATA Form'!U$624:U$624)</f>
        <v>#N/A</v>
      </c>
      <c r="E545" t="e">
        <f>IF(ISBLANK( 'AMD RATA Form'!V$624:V$624),NA(),   'AMD RATA Form'!V$624:V$624)</f>
        <v>#N/A</v>
      </c>
    </row>
    <row r="546" spans="1:5" x14ac:dyDescent="0.25">
      <c r="A546">
        <v>31</v>
      </c>
      <c r="B546">
        <v>2</v>
      </c>
      <c r="C546">
        <v>2</v>
      </c>
      <c r="D546" t="e">
        <f>IF(ISBLANK( 'AMD RATA Form'!W$624:W$624),NA(),   'AMD RATA Form'!W$624:W$624)</f>
        <v>#N/A</v>
      </c>
      <c r="E546" t="e">
        <f>IF(ISBLANK( 'AMD RATA Form'!X$624:X$624),NA(),   'AMD RATA Form'!X$624:X$624)</f>
        <v>#N/A</v>
      </c>
    </row>
    <row r="547" spans="1:5" x14ac:dyDescent="0.25">
      <c r="A547">
        <v>31</v>
      </c>
      <c r="B547">
        <v>2</v>
      </c>
      <c r="C547">
        <v>3</v>
      </c>
      <c r="D547" t="e">
        <f>IF(ISBLANK( 'AMD RATA Form'!Y$624:Y$624),NA(),   'AMD RATA Form'!Y$624:Y$624)</f>
        <v>#N/A</v>
      </c>
      <c r="E547" t="e">
        <f>IF(ISBLANK( 'AMD RATA Form'!Z$624:Z$624),NA(),   'AMD RATA Form'!Z$624:Z$624)</f>
        <v>#N/A</v>
      </c>
    </row>
    <row r="548" spans="1:5" x14ac:dyDescent="0.25">
      <c r="A548">
        <v>31</v>
      </c>
      <c r="B548">
        <v>3</v>
      </c>
      <c r="C548">
        <v>1</v>
      </c>
      <c r="D548" t="e">
        <f>IF(ISBLANK( 'AMD RATA Form'!U$625:U$625),NA(),   'AMD RATA Form'!U$625:U$625)</f>
        <v>#N/A</v>
      </c>
      <c r="E548" t="e">
        <f>IF(ISBLANK( 'AMD RATA Form'!V$625:V$625),NA(),   'AMD RATA Form'!V$625:V$625)</f>
        <v>#N/A</v>
      </c>
    </row>
    <row r="549" spans="1:5" x14ac:dyDescent="0.25">
      <c r="A549">
        <v>31</v>
      </c>
      <c r="B549">
        <v>3</v>
      </c>
      <c r="C549">
        <v>2</v>
      </c>
      <c r="D549" t="e">
        <f>IF(ISBLANK( 'AMD RATA Form'!W$625:W$625),NA(),   'AMD RATA Form'!W$625:W$625)</f>
        <v>#N/A</v>
      </c>
      <c r="E549" t="e">
        <f>IF(ISBLANK( 'AMD RATA Form'!X$625:X$625),NA(),   'AMD RATA Form'!X$625:X$625)</f>
        <v>#N/A</v>
      </c>
    </row>
    <row r="550" spans="1:5" x14ac:dyDescent="0.25">
      <c r="A550">
        <v>31</v>
      </c>
      <c r="B550">
        <v>3</v>
      </c>
      <c r="C550">
        <v>3</v>
      </c>
      <c r="D550" t="e">
        <f>IF(ISBLANK( 'AMD RATA Form'!Y$625:Y$625),NA(),   'AMD RATA Form'!Y$625:Y$625)</f>
        <v>#N/A</v>
      </c>
      <c r="E550" t="e">
        <f>IF(ISBLANK( 'AMD RATA Form'!Z$625:Z$625),NA(),   'AMD RATA Form'!Z$625:Z$625)</f>
        <v>#N/A</v>
      </c>
    </row>
    <row r="551" spans="1:5" x14ac:dyDescent="0.25">
      <c r="A551">
        <v>31</v>
      </c>
      <c r="B551">
        <v>4</v>
      </c>
      <c r="C551">
        <v>1</v>
      </c>
      <c r="D551" t="e">
        <f>IF(ISBLANK( 'AMD RATA Form'!U$626:U$626),NA(),   'AMD RATA Form'!U$626:U$626)</f>
        <v>#N/A</v>
      </c>
      <c r="E551" t="e">
        <f>IF(ISBLANK( 'AMD RATA Form'!V$626:V$626),NA(),   'AMD RATA Form'!V$626:V$626)</f>
        <v>#N/A</v>
      </c>
    </row>
    <row r="552" spans="1:5" x14ac:dyDescent="0.25">
      <c r="A552">
        <v>31</v>
      </c>
      <c r="B552">
        <v>4</v>
      </c>
      <c r="C552">
        <v>2</v>
      </c>
      <c r="D552" t="e">
        <f>IF(ISBLANK( 'AMD RATA Form'!W$626:W$626),NA(),   'AMD RATA Form'!W$626:W$626)</f>
        <v>#N/A</v>
      </c>
      <c r="E552" t="e">
        <f>IF(ISBLANK( 'AMD RATA Form'!X$626:X$626),NA(),   'AMD RATA Form'!X$626:X$626)</f>
        <v>#N/A</v>
      </c>
    </row>
    <row r="553" spans="1:5" x14ac:dyDescent="0.25">
      <c r="A553">
        <v>31</v>
      </c>
      <c r="B553">
        <v>4</v>
      </c>
      <c r="C553">
        <v>3</v>
      </c>
      <c r="D553" t="e">
        <f>IF(ISBLANK( 'AMD RATA Form'!Y$626:Y$626),NA(),   'AMD RATA Form'!Y$626:Y$626)</f>
        <v>#N/A</v>
      </c>
      <c r="E553" t="e">
        <f>IF(ISBLANK( 'AMD RATA Form'!Z$626:Z$626),NA(),   'AMD RATA Form'!Z$626:Z$626)</f>
        <v>#N/A</v>
      </c>
    </row>
    <row r="554" spans="1:5" x14ac:dyDescent="0.25">
      <c r="A554">
        <v>31</v>
      </c>
      <c r="B554">
        <v>5</v>
      </c>
      <c r="C554">
        <v>1</v>
      </c>
      <c r="D554" t="e">
        <f>IF(ISBLANK( 'AMD RATA Form'!U$627:U$627),NA(),   'AMD RATA Form'!U$627:U$627)</f>
        <v>#N/A</v>
      </c>
      <c r="E554" t="e">
        <f>IF(ISBLANK( 'AMD RATA Form'!V$627:V$627),NA(),   'AMD RATA Form'!V$627:V$627)</f>
        <v>#N/A</v>
      </c>
    </row>
    <row r="555" spans="1:5" x14ac:dyDescent="0.25">
      <c r="A555">
        <v>31</v>
      </c>
      <c r="B555">
        <v>5</v>
      </c>
      <c r="C555">
        <v>2</v>
      </c>
      <c r="D555" t="e">
        <f>IF(ISBLANK( 'AMD RATA Form'!W$627:W$627),NA(),   'AMD RATA Form'!W$627:W$627)</f>
        <v>#N/A</v>
      </c>
      <c r="E555" t="e">
        <f>IF(ISBLANK( 'AMD RATA Form'!X$627:X$627),NA(),   'AMD RATA Form'!X$627:X$627)</f>
        <v>#N/A</v>
      </c>
    </row>
    <row r="556" spans="1:5" x14ac:dyDescent="0.25">
      <c r="A556">
        <v>31</v>
      </c>
      <c r="B556">
        <v>5</v>
      </c>
      <c r="C556">
        <v>3</v>
      </c>
      <c r="D556" t="e">
        <f>IF(ISBLANK( 'AMD RATA Form'!Y$627:Y$627),NA(),   'AMD RATA Form'!Y$627:Y$627)</f>
        <v>#N/A</v>
      </c>
      <c r="E556" t="e">
        <f>IF(ISBLANK( 'AMD RATA Form'!Z$627:Z$627),NA(),   'AMD RATA Form'!Z$627:Z$627)</f>
        <v>#N/A</v>
      </c>
    </row>
    <row r="557" spans="1:5" x14ac:dyDescent="0.25">
      <c r="A557">
        <v>31</v>
      </c>
      <c r="B557">
        <v>6</v>
      </c>
      <c r="C557">
        <v>1</v>
      </c>
      <c r="D557" t="e">
        <f>IF(ISBLANK( 'AMD RATA Form'!U$628:U$628),NA(),   'AMD RATA Form'!U$628:U$628)</f>
        <v>#N/A</v>
      </c>
      <c r="E557" t="e">
        <f>IF(ISBLANK( 'AMD RATA Form'!V$628:V$628),NA(),   'AMD RATA Form'!V$628:V$628)</f>
        <v>#N/A</v>
      </c>
    </row>
    <row r="558" spans="1:5" x14ac:dyDescent="0.25">
      <c r="A558">
        <v>31</v>
      </c>
      <c r="B558">
        <v>6</v>
      </c>
      <c r="C558">
        <v>2</v>
      </c>
      <c r="D558" t="e">
        <f>IF(ISBLANK( 'AMD RATA Form'!W$628:W$628),NA(),   'AMD RATA Form'!W$628:W$628)</f>
        <v>#N/A</v>
      </c>
      <c r="E558" t="e">
        <f>IF(ISBLANK( 'AMD RATA Form'!X$628:X$628),NA(),   'AMD RATA Form'!X$628:X$628)</f>
        <v>#N/A</v>
      </c>
    </row>
    <row r="559" spans="1:5" x14ac:dyDescent="0.25">
      <c r="A559">
        <v>31</v>
      </c>
      <c r="B559">
        <v>6</v>
      </c>
      <c r="C559">
        <v>3</v>
      </c>
      <c r="D559" t="e">
        <f>IF(ISBLANK( 'AMD RATA Form'!Y$628:Y$628),NA(),   'AMD RATA Form'!Y$628:Y$628)</f>
        <v>#N/A</v>
      </c>
      <c r="E559" t="e">
        <f>IF(ISBLANK( 'AMD RATA Form'!Z$628:Z$628),NA(),   'AMD RATA Form'!Z$628:Z$628)</f>
        <v>#N/A</v>
      </c>
    </row>
    <row r="560" spans="1:5" x14ac:dyDescent="0.25">
      <c r="A560">
        <v>32</v>
      </c>
      <c r="B560">
        <v>1</v>
      </c>
      <c r="C560">
        <v>1</v>
      </c>
      <c r="D560" t="e">
        <f>IF(ISBLANK( 'AMD RATA Form'!U$643:U$643),NA(),   'AMD RATA Form'!U$643:U$643)</f>
        <v>#N/A</v>
      </c>
      <c r="E560" t="e">
        <f>IF(ISBLANK( 'AMD RATA Form'!V$643:V$643),NA(),   'AMD RATA Form'!V$643:V$643)</f>
        <v>#N/A</v>
      </c>
    </row>
    <row r="561" spans="1:5" x14ac:dyDescent="0.25">
      <c r="A561">
        <v>32</v>
      </c>
      <c r="B561">
        <v>1</v>
      </c>
      <c r="C561">
        <v>2</v>
      </c>
      <c r="D561" t="e">
        <f>IF(ISBLANK( 'AMD RATA Form'!W$643:W$643),NA(),   'AMD RATA Form'!W$643:W$643)</f>
        <v>#N/A</v>
      </c>
      <c r="E561" t="e">
        <f>IF(ISBLANK( 'AMD RATA Form'!X$643:X$643),NA(),   'AMD RATA Form'!X$643:X$643)</f>
        <v>#N/A</v>
      </c>
    </row>
    <row r="562" spans="1:5" x14ac:dyDescent="0.25">
      <c r="A562">
        <v>32</v>
      </c>
      <c r="B562">
        <v>1</v>
      </c>
      <c r="C562">
        <v>3</v>
      </c>
      <c r="D562" t="e">
        <f>IF(ISBLANK( 'AMD RATA Form'!Y$643:Y$643),NA(),   'AMD RATA Form'!Y$643:Y$643)</f>
        <v>#N/A</v>
      </c>
      <c r="E562" t="e">
        <f>IF(ISBLANK( 'AMD RATA Form'!Z$643:Z$643),NA(),   'AMD RATA Form'!Z$643:Z$643)</f>
        <v>#N/A</v>
      </c>
    </row>
    <row r="563" spans="1:5" x14ac:dyDescent="0.25">
      <c r="A563">
        <v>32</v>
      </c>
      <c r="B563">
        <v>2</v>
      </c>
      <c r="C563">
        <v>1</v>
      </c>
      <c r="D563" t="e">
        <f>IF(ISBLANK( 'AMD RATA Form'!U$644:U$644),NA(),   'AMD RATA Form'!U$644:U$644)</f>
        <v>#N/A</v>
      </c>
      <c r="E563" t="e">
        <f>IF(ISBLANK( 'AMD RATA Form'!V$644:V$644),NA(),   'AMD RATA Form'!V$644:V$644)</f>
        <v>#N/A</v>
      </c>
    </row>
    <row r="564" spans="1:5" x14ac:dyDescent="0.25">
      <c r="A564">
        <v>32</v>
      </c>
      <c r="B564">
        <v>2</v>
      </c>
      <c r="C564">
        <v>2</v>
      </c>
      <c r="D564" t="e">
        <f>IF(ISBLANK( 'AMD RATA Form'!W$644:W$644),NA(),   'AMD RATA Form'!W$644:W$644)</f>
        <v>#N/A</v>
      </c>
      <c r="E564" t="e">
        <f>IF(ISBLANK( 'AMD RATA Form'!X$644:X$644),NA(),   'AMD RATA Form'!X$644:X$644)</f>
        <v>#N/A</v>
      </c>
    </row>
    <row r="565" spans="1:5" x14ac:dyDescent="0.25">
      <c r="A565">
        <v>32</v>
      </c>
      <c r="B565">
        <v>2</v>
      </c>
      <c r="C565">
        <v>3</v>
      </c>
      <c r="D565" t="e">
        <f>IF(ISBLANK( 'AMD RATA Form'!Y$644:Y$644),NA(),   'AMD RATA Form'!Y$644:Y$644)</f>
        <v>#N/A</v>
      </c>
      <c r="E565" t="e">
        <f>IF(ISBLANK( 'AMD RATA Form'!Z$644:Z$644),NA(),   'AMD RATA Form'!Z$644:Z$644)</f>
        <v>#N/A</v>
      </c>
    </row>
    <row r="566" spans="1:5" x14ac:dyDescent="0.25">
      <c r="A566">
        <v>32</v>
      </c>
      <c r="B566">
        <v>3</v>
      </c>
      <c r="C566">
        <v>1</v>
      </c>
      <c r="D566" t="e">
        <f>IF(ISBLANK( 'AMD RATA Form'!U$645:U$645),NA(),   'AMD RATA Form'!U$645:U$645)</f>
        <v>#N/A</v>
      </c>
      <c r="E566" t="e">
        <f>IF(ISBLANK( 'AMD RATA Form'!V$645:V$645),NA(),   'AMD RATA Form'!V$645:V$645)</f>
        <v>#N/A</v>
      </c>
    </row>
    <row r="567" spans="1:5" x14ac:dyDescent="0.25">
      <c r="A567">
        <v>32</v>
      </c>
      <c r="B567">
        <v>3</v>
      </c>
      <c r="C567">
        <v>2</v>
      </c>
      <c r="D567" t="e">
        <f>IF(ISBLANK( 'AMD RATA Form'!W$645:W$645),NA(),   'AMD RATA Form'!W$645:W$645)</f>
        <v>#N/A</v>
      </c>
      <c r="E567" t="e">
        <f>IF(ISBLANK( 'AMD RATA Form'!X$645:X$645),NA(),   'AMD RATA Form'!X$645:X$645)</f>
        <v>#N/A</v>
      </c>
    </row>
    <row r="568" spans="1:5" x14ac:dyDescent="0.25">
      <c r="A568">
        <v>32</v>
      </c>
      <c r="B568">
        <v>3</v>
      </c>
      <c r="C568">
        <v>3</v>
      </c>
      <c r="D568" t="e">
        <f>IF(ISBLANK( 'AMD RATA Form'!Y$645:Y$645),NA(),   'AMD RATA Form'!Y$645:Y$645)</f>
        <v>#N/A</v>
      </c>
      <c r="E568" t="e">
        <f>IF(ISBLANK( 'AMD RATA Form'!Z$645:Z$645),NA(),   'AMD RATA Form'!Z$645:Z$645)</f>
        <v>#N/A</v>
      </c>
    </row>
    <row r="569" spans="1:5" x14ac:dyDescent="0.25">
      <c r="A569">
        <v>32</v>
      </c>
      <c r="B569">
        <v>4</v>
      </c>
      <c r="C569">
        <v>1</v>
      </c>
      <c r="D569" t="e">
        <f>IF(ISBLANK( 'AMD RATA Form'!U$646:U$646),NA(),   'AMD RATA Form'!U$646:U$646)</f>
        <v>#N/A</v>
      </c>
      <c r="E569" t="e">
        <f>IF(ISBLANK( 'AMD RATA Form'!V$646:V$646),NA(),   'AMD RATA Form'!V$646:V$646)</f>
        <v>#N/A</v>
      </c>
    </row>
    <row r="570" spans="1:5" x14ac:dyDescent="0.25">
      <c r="A570">
        <v>32</v>
      </c>
      <c r="B570">
        <v>4</v>
      </c>
      <c r="C570">
        <v>2</v>
      </c>
      <c r="D570" t="e">
        <f>IF(ISBLANK( 'AMD RATA Form'!W$646:W$646),NA(),   'AMD RATA Form'!W$646:W$646)</f>
        <v>#N/A</v>
      </c>
      <c r="E570" t="e">
        <f>IF(ISBLANK( 'AMD RATA Form'!X$646:X$646),NA(),   'AMD RATA Form'!X$646:X$646)</f>
        <v>#N/A</v>
      </c>
    </row>
    <row r="571" spans="1:5" x14ac:dyDescent="0.25">
      <c r="A571">
        <v>32</v>
      </c>
      <c r="B571">
        <v>4</v>
      </c>
      <c r="C571">
        <v>3</v>
      </c>
      <c r="D571" t="e">
        <f>IF(ISBLANK( 'AMD RATA Form'!Y$646:Y$646),NA(),   'AMD RATA Form'!Y$646:Y$646)</f>
        <v>#N/A</v>
      </c>
      <c r="E571" t="e">
        <f>IF(ISBLANK( 'AMD RATA Form'!Z$646:Z$646),NA(),   'AMD RATA Form'!Z$646:Z$646)</f>
        <v>#N/A</v>
      </c>
    </row>
    <row r="572" spans="1:5" x14ac:dyDescent="0.25">
      <c r="A572">
        <v>32</v>
      </c>
      <c r="B572">
        <v>5</v>
      </c>
      <c r="C572">
        <v>1</v>
      </c>
      <c r="D572" t="e">
        <f>IF(ISBLANK( 'AMD RATA Form'!U$647:U$647),NA(),   'AMD RATA Form'!U$647:U$647)</f>
        <v>#N/A</v>
      </c>
      <c r="E572" t="e">
        <f>IF(ISBLANK( 'AMD RATA Form'!V$647:V$647),NA(),   'AMD RATA Form'!V$647:V$647)</f>
        <v>#N/A</v>
      </c>
    </row>
    <row r="573" spans="1:5" x14ac:dyDescent="0.25">
      <c r="A573">
        <v>32</v>
      </c>
      <c r="B573">
        <v>5</v>
      </c>
      <c r="C573">
        <v>2</v>
      </c>
      <c r="D573" t="e">
        <f>IF(ISBLANK( 'AMD RATA Form'!W$647:W$647),NA(),   'AMD RATA Form'!W$647:W$647)</f>
        <v>#N/A</v>
      </c>
      <c r="E573" t="e">
        <f>IF(ISBLANK( 'AMD RATA Form'!X$647:X$647),NA(),   'AMD RATA Form'!X$647:X$647)</f>
        <v>#N/A</v>
      </c>
    </row>
    <row r="574" spans="1:5" x14ac:dyDescent="0.25">
      <c r="A574">
        <v>32</v>
      </c>
      <c r="B574">
        <v>5</v>
      </c>
      <c r="C574">
        <v>3</v>
      </c>
      <c r="D574" t="e">
        <f>IF(ISBLANK( 'AMD RATA Form'!Y$647:Y$647),NA(),   'AMD RATA Form'!Y$647:Y$647)</f>
        <v>#N/A</v>
      </c>
      <c r="E574" t="e">
        <f>IF(ISBLANK( 'AMD RATA Form'!Z$647:Z$647),NA(),   'AMD RATA Form'!Z$647:Z$647)</f>
        <v>#N/A</v>
      </c>
    </row>
    <row r="575" spans="1:5" x14ac:dyDescent="0.25">
      <c r="A575">
        <v>32</v>
      </c>
      <c r="B575">
        <v>6</v>
      </c>
      <c r="C575">
        <v>1</v>
      </c>
      <c r="D575" t="e">
        <f>IF(ISBLANK( 'AMD RATA Form'!U$648:U$648),NA(),   'AMD RATA Form'!U$648:U$648)</f>
        <v>#N/A</v>
      </c>
      <c r="E575" t="e">
        <f>IF(ISBLANK( 'AMD RATA Form'!V$648:V$648),NA(),   'AMD RATA Form'!V$648:V$648)</f>
        <v>#N/A</v>
      </c>
    </row>
    <row r="576" spans="1:5" x14ac:dyDescent="0.25">
      <c r="A576">
        <v>32</v>
      </c>
      <c r="B576">
        <v>6</v>
      </c>
      <c r="C576">
        <v>2</v>
      </c>
      <c r="D576" t="e">
        <f>IF(ISBLANK( 'AMD RATA Form'!W$648:W$648),NA(),   'AMD RATA Form'!W$648:W$648)</f>
        <v>#N/A</v>
      </c>
      <c r="E576" t="e">
        <f>IF(ISBLANK( 'AMD RATA Form'!X$648:X$648),NA(),   'AMD RATA Form'!X$648:X$648)</f>
        <v>#N/A</v>
      </c>
    </row>
    <row r="577" spans="1:5" x14ac:dyDescent="0.25">
      <c r="A577">
        <v>32</v>
      </c>
      <c r="B577">
        <v>6</v>
      </c>
      <c r="C577">
        <v>3</v>
      </c>
      <c r="D577" t="e">
        <f>IF(ISBLANK( 'AMD RATA Form'!Y$648:Y$648),NA(),   'AMD RATA Form'!Y$648:Y$648)</f>
        <v>#N/A</v>
      </c>
      <c r="E577" t="e">
        <f>IF(ISBLANK( 'AMD RATA Form'!Z$648:Z$648),NA(),   'AMD RATA Form'!Z$648:Z$648)</f>
        <v>#N/A</v>
      </c>
    </row>
    <row r="578" spans="1:5" x14ac:dyDescent="0.25">
      <c r="A578">
        <v>33</v>
      </c>
      <c r="B578">
        <v>1</v>
      </c>
      <c r="C578">
        <v>1</v>
      </c>
      <c r="D578" t="e">
        <f>IF(ISBLANK( 'AMD RATA Form'!U$663:U$663),NA(),   'AMD RATA Form'!U$663:U$663)</f>
        <v>#N/A</v>
      </c>
      <c r="E578" t="e">
        <f>IF(ISBLANK( 'AMD RATA Form'!V$663:V$663),NA(),   'AMD RATA Form'!V$663:V$663)</f>
        <v>#N/A</v>
      </c>
    </row>
    <row r="579" spans="1:5" x14ac:dyDescent="0.25">
      <c r="A579">
        <v>33</v>
      </c>
      <c r="B579">
        <v>1</v>
      </c>
      <c r="C579">
        <v>2</v>
      </c>
      <c r="D579" t="e">
        <f>IF(ISBLANK( 'AMD RATA Form'!W$663:W$663),NA(),   'AMD RATA Form'!W$663:W$663)</f>
        <v>#N/A</v>
      </c>
      <c r="E579" t="e">
        <f>IF(ISBLANK( 'AMD RATA Form'!X$663:X$663),NA(),   'AMD RATA Form'!X$663:X$663)</f>
        <v>#N/A</v>
      </c>
    </row>
    <row r="580" spans="1:5" x14ac:dyDescent="0.25">
      <c r="A580">
        <v>33</v>
      </c>
      <c r="B580">
        <v>1</v>
      </c>
      <c r="C580">
        <v>3</v>
      </c>
      <c r="D580" t="e">
        <f>IF(ISBLANK( 'AMD RATA Form'!Y$663:Y$663),NA(),   'AMD RATA Form'!Y$663:Y$663)</f>
        <v>#N/A</v>
      </c>
      <c r="E580" t="e">
        <f>IF(ISBLANK( 'AMD RATA Form'!Z$663:Z$663),NA(),   'AMD RATA Form'!Z$663:Z$663)</f>
        <v>#N/A</v>
      </c>
    </row>
    <row r="581" spans="1:5" x14ac:dyDescent="0.25">
      <c r="A581">
        <v>33</v>
      </c>
      <c r="B581">
        <v>2</v>
      </c>
      <c r="C581">
        <v>1</v>
      </c>
      <c r="D581" t="e">
        <f>IF(ISBLANK( 'AMD RATA Form'!U$664:U$664),NA(),   'AMD RATA Form'!U$664:U$664)</f>
        <v>#N/A</v>
      </c>
      <c r="E581" t="e">
        <f>IF(ISBLANK( 'AMD RATA Form'!V$664:V$664),NA(),   'AMD RATA Form'!V$664:V$664)</f>
        <v>#N/A</v>
      </c>
    </row>
    <row r="582" spans="1:5" x14ac:dyDescent="0.25">
      <c r="A582">
        <v>33</v>
      </c>
      <c r="B582">
        <v>2</v>
      </c>
      <c r="C582">
        <v>2</v>
      </c>
      <c r="D582" t="e">
        <f>IF(ISBLANK( 'AMD RATA Form'!W$664:W$664),NA(),   'AMD RATA Form'!W$664:W$664)</f>
        <v>#N/A</v>
      </c>
      <c r="E582" t="e">
        <f>IF(ISBLANK( 'AMD RATA Form'!X$664:X$664),NA(),   'AMD RATA Form'!X$664:X$664)</f>
        <v>#N/A</v>
      </c>
    </row>
    <row r="583" spans="1:5" x14ac:dyDescent="0.25">
      <c r="A583">
        <v>33</v>
      </c>
      <c r="B583">
        <v>2</v>
      </c>
      <c r="C583">
        <v>3</v>
      </c>
      <c r="D583" t="e">
        <f>IF(ISBLANK( 'AMD RATA Form'!Y$664:Y$664),NA(),   'AMD RATA Form'!Y$664:Y$664)</f>
        <v>#N/A</v>
      </c>
      <c r="E583" t="e">
        <f>IF(ISBLANK( 'AMD RATA Form'!Z$664:Z$664),NA(),   'AMD RATA Form'!Z$664:Z$664)</f>
        <v>#N/A</v>
      </c>
    </row>
    <row r="584" spans="1:5" x14ac:dyDescent="0.25">
      <c r="A584">
        <v>33</v>
      </c>
      <c r="B584">
        <v>3</v>
      </c>
      <c r="C584">
        <v>1</v>
      </c>
      <c r="D584" t="e">
        <f>IF(ISBLANK( 'AMD RATA Form'!U$665:U$665),NA(),   'AMD RATA Form'!U$665:U$665)</f>
        <v>#N/A</v>
      </c>
      <c r="E584" t="e">
        <f>IF(ISBLANK( 'AMD RATA Form'!V$665:V$665),NA(),   'AMD RATA Form'!V$665:V$665)</f>
        <v>#N/A</v>
      </c>
    </row>
    <row r="585" spans="1:5" x14ac:dyDescent="0.25">
      <c r="A585">
        <v>33</v>
      </c>
      <c r="B585">
        <v>3</v>
      </c>
      <c r="C585">
        <v>2</v>
      </c>
      <c r="D585" t="e">
        <f>IF(ISBLANK( 'AMD RATA Form'!W$665:W$665),NA(),   'AMD RATA Form'!W$665:W$665)</f>
        <v>#N/A</v>
      </c>
      <c r="E585" t="e">
        <f>IF(ISBLANK( 'AMD RATA Form'!X$665:X$665),NA(),   'AMD RATA Form'!X$665:X$665)</f>
        <v>#N/A</v>
      </c>
    </row>
    <row r="586" spans="1:5" x14ac:dyDescent="0.25">
      <c r="A586">
        <v>33</v>
      </c>
      <c r="B586">
        <v>3</v>
      </c>
      <c r="C586">
        <v>3</v>
      </c>
      <c r="D586" t="e">
        <f>IF(ISBLANK( 'AMD RATA Form'!Y$665:Y$665),NA(),   'AMD RATA Form'!Y$665:Y$665)</f>
        <v>#N/A</v>
      </c>
      <c r="E586" t="e">
        <f>IF(ISBLANK( 'AMD RATA Form'!Z$665:Z$665),NA(),   'AMD RATA Form'!Z$665:Z$665)</f>
        <v>#N/A</v>
      </c>
    </row>
    <row r="587" spans="1:5" x14ac:dyDescent="0.25">
      <c r="A587">
        <v>33</v>
      </c>
      <c r="B587">
        <v>4</v>
      </c>
      <c r="C587">
        <v>1</v>
      </c>
      <c r="D587" t="e">
        <f>IF(ISBLANK( 'AMD RATA Form'!U$666:U$666),NA(),   'AMD RATA Form'!U$666:U$666)</f>
        <v>#N/A</v>
      </c>
      <c r="E587" t="e">
        <f>IF(ISBLANK( 'AMD RATA Form'!V$666:V$666),NA(),   'AMD RATA Form'!V$666:V$666)</f>
        <v>#N/A</v>
      </c>
    </row>
    <row r="588" spans="1:5" x14ac:dyDescent="0.25">
      <c r="A588">
        <v>33</v>
      </c>
      <c r="B588">
        <v>4</v>
      </c>
      <c r="C588">
        <v>2</v>
      </c>
      <c r="D588" t="e">
        <f>IF(ISBLANK( 'AMD RATA Form'!W$666:W$666),NA(),   'AMD RATA Form'!W$666:W$666)</f>
        <v>#N/A</v>
      </c>
      <c r="E588" t="e">
        <f>IF(ISBLANK( 'AMD RATA Form'!X$666:X$666),NA(),   'AMD RATA Form'!X$666:X$666)</f>
        <v>#N/A</v>
      </c>
    </row>
    <row r="589" spans="1:5" x14ac:dyDescent="0.25">
      <c r="A589">
        <v>33</v>
      </c>
      <c r="B589">
        <v>4</v>
      </c>
      <c r="C589">
        <v>3</v>
      </c>
      <c r="D589" t="e">
        <f>IF(ISBLANK( 'AMD RATA Form'!Y$666:Y$666),NA(),   'AMD RATA Form'!Y$666:Y$666)</f>
        <v>#N/A</v>
      </c>
      <c r="E589" t="e">
        <f>IF(ISBLANK( 'AMD RATA Form'!Z$666:Z$666),NA(),   'AMD RATA Form'!Z$666:Z$666)</f>
        <v>#N/A</v>
      </c>
    </row>
    <row r="590" spans="1:5" x14ac:dyDescent="0.25">
      <c r="A590">
        <v>33</v>
      </c>
      <c r="B590">
        <v>5</v>
      </c>
      <c r="C590">
        <v>1</v>
      </c>
      <c r="D590" t="e">
        <f>IF(ISBLANK( 'AMD RATA Form'!U$667:U$667),NA(),   'AMD RATA Form'!U$667:U$667)</f>
        <v>#N/A</v>
      </c>
      <c r="E590" t="e">
        <f>IF(ISBLANK( 'AMD RATA Form'!V$667:V$667),NA(),   'AMD RATA Form'!V$667:V$667)</f>
        <v>#N/A</v>
      </c>
    </row>
    <row r="591" spans="1:5" x14ac:dyDescent="0.25">
      <c r="A591">
        <v>33</v>
      </c>
      <c r="B591">
        <v>5</v>
      </c>
      <c r="C591">
        <v>2</v>
      </c>
      <c r="D591" t="e">
        <f>IF(ISBLANK( 'AMD RATA Form'!W$667:W$667),NA(),   'AMD RATA Form'!W$667:W$667)</f>
        <v>#N/A</v>
      </c>
      <c r="E591" t="e">
        <f>IF(ISBLANK( 'AMD RATA Form'!X$667:X$667),NA(),   'AMD RATA Form'!X$667:X$667)</f>
        <v>#N/A</v>
      </c>
    </row>
    <row r="592" spans="1:5" x14ac:dyDescent="0.25">
      <c r="A592">
        <v>33</v>
      </c>
      <c r="B592">
        <v>5</v>
      </c>
      <c r="C592">
        <v>3</v>
      </c>
      <c r="D592" t="e">
        <f>IF(ISBLANK( 'AMD RATA Form'!Y$667:Y$667),NA(),   'AMD RATA Form'!Y$667:Y$667)</f>
        <v>#N/A</v>
      </c>
      <c r="E592" t="e">
        <f>IF(ISBLANK( 'AMD RATA Form'!Z$667:Z$667),NA(),   'AMD RATA Form'!Z$667:Z$667)</f>
        <v>#N/A</v>
      </c>
    </row>
    <row r="593" spans="1:5" x14ac:dyDescent="0.25">
      <c r="A593">
        <v>33</v>
      </c>
      <c r="B593">
        <v>6</v>
      </c>
      <c r="C593">
        <v>1</v>
      </c>
      <c r="D593" t="e">
        <f>IF(ISBLANK( 'AMD RATA Form'!U$668:U$668),NA(),   'AMD RATA Form'!U$668:U$668)</f>
        <v>#N/A</v>
      </c>
      <c r="E593" t="e">
        <f>IF(ISBLANK( 'AMD RATA Form'!V$668:V$668),NA(),   'AMD RATA Form'!V$668:V$668)</f>
        <v>#N/A</v>
      </c>
    </row>
    <row r="594" spans="1:5" x14ac:dyDescent="0.25">
      <c r="A594">
        <v>33</v>
      </c>
      <c r="B594">
        <v>6</v>
      </c>
      <c r="C594">
        <v>2</v>
      </c>
      <c r="D594" t="e">
        <f>IF(ISBLANK( 'AMD RATA Form'!W$668:W$668),NA(),   'AMD RATA Form'!W$668:W$668)</f>
        <v>#N/A</v>
      </c>
      <c r="E594" t="e">
        <f>IF(ISBLANK( 'AMD RATA Form'!X$668:X$668),NA(),   'AMD RATA Form'!X$668:X$668)</f>
        <v>#N/A</v>
      </c>
    </row>
    <row r="595" spans="1:5" x14ac:dyDescent="0.25">
      <c r="A595">
        <v>33</v>
      </c>
      <c r="B595">
        <v>6</v>
      </c>
      <c r="C595">
        <v>3</v>
      </c>
      <c r="D595" t="e">
        <f>IF(ISBLANK( 'AMD RATA Form'!Y$668:Y$668),NA(),   'AMD RATA Form'!Y$668:Y$668)</f>
        <v>#N/A</v>
      </c>
      <c r="E595" t="e">
        <f>IF(ISBLANK( 'AMD RATA Form'!Z$668:Z$668),NA(),   'AMD RATA Form'!Z$668:Z$668)</f>
        <v>#N/A</v>
      </c>
    </row>
    <row r="596" spans="1:5" x14ac:dyDescent="0.25">
      <c r="A596">
        <v>34</v>
      </c>
      <c r="B596">
        <v>1</v>
      </c>
      <c r="C596">
        <v>1</v>
      </c>
      <c r="D596" t="e">
        <f>IF(ISBLANK( 'AMD RATA Form'!U$683:U$683),NA(),   'AMD RATA Form'!U$683:U$683)</f>
        <v>#N/A</v>
      </c>
      <c r="E596" t="e">
        <f>IF(ISBLANK( 'AMD RATA Form'!V$683:V$683),NA(),   'AMD RATA Form'!V$683:V$683)</f>
        <v>#N/A</v>
      </c>
    </row>
    <row r="597" spans="1:5" x14ac:dyDescent="0.25">
      <c r="A597">
        <v>34</v>
      </c>
      <c r="B597">
        <v>1</v>
      </c>
      <c r="C597">
        <v>2</v>
      </c>
      <c r="D597" t="e">
        <f>IF(ISBLANK( 'AMD RATA Form'!W$683:W$683),NA(),   'AMD RATA Form'!W$683:W$683)</f>
        <v>#N/A</v>
      </c>
      <c r="E597" t="e">
        <f>IF(ISBLANK( 'AMD RATA Form'!X$683:X$683),NA(),   'AMD RATA Form'!X$683:X$683)</f>
        <v>#N/A</v>
      </c>
    </row>
    <row r="598" spans="1:5" x14ac:dyDescent="0.25">
      <c r="A598">
        <v>34</v>
      </c>
      <c r="B598">
        <v>1</v>
      </c>
      <c r="C598">
        <v>3</v>
      </c>
      <c r="D598" t="e">
        <f>IF(ISBLANK( 'AMD RATA Form'!Y$683:Y$683),NA(),   'AMD RATA Form'!Y$683:Y$683)</f>
        <v>#N/A</v>
      </c>
      <c r="E598" t="e">
        <f>IF(ISBLANK( 'AMD RATA Form'!Z$683:Z$683),NA(),   'AMD RATA Form'!Z$683:Z$683)</f>
        <v>#N/A</v>
      </c>
    </row>
    <row r="599" spans="1:5" x14ac:dyDescent="0.25">
      <c r="A599">
        <v>34</v>
      </c>
      <c r="B599">
        <v>2</v>
      </c>
      <c r="C599">
        <v>1</v>
      </c>
      <c r="D599" t="e">
        <f>IF(ISBLANK( 'AMD RATA Form'!U$684:U$684),NA(),   'AMD RATA Form'!U$684:U$684)</f>
        <v>#N/A</v>
      </c>
      <c r="E599" t="e">
        <f>IF(ISBLANK( 'AMD RATA Form'!V$684:V$684),NA(),   'AMD RATA Form'!V$684:V$684)</f>
        <v>#N/A</v>
      </c>
    </row>
    <row r="600" spans="1:5" x14ac:dyDescent="0.25">
      <c r="A600">
        <v>34</v>
      </c>
      <c r="B600">
        <v>2</v>
      </c>
      <c r="C600">
        <v>2</v>
      </c>
      <c r="D600" t="e">
        <f>IF(ISBLANK( 'AMD RATA Form'!W$684:W$684),NA(),   'AMD RATA Form'!W$684:W$684)</f>
        <v>#N/A</v>
      </c>
      <c r="E600" t="e">
        <f>IF(ISBLANK( 'AMD RATA Form'!X$684:X$684),NA(),   'AMD RATA Form'!X$684:X$684)</f>
        <v>#N/A</v>
      </c>
    </row>
    <row r="601" spans="1:5" x14ac:dyDescent="0.25">
      <c r="A601">
        <v>34</v>
      </c>
      <c r="B601">
        <v>2</v>
      </c>
      <c r="C601">
        <v>3</v>
      </c>
      <c r="D601" t="e">
        <f>IF(ISBLANK( 'AMD RATA Form'!Y$684:Y$684),NA(),   'AMD RATA Form'!Y$684:Y$684)</f>
        <v>#N/A</v>
      </c>
      <c r="E601" t="e">
        <f>IF(ISBLANK( 'AMD RATA Form'!Z$684:Z$684),NA(),   'AMD RATA Form'!Z$684:Z$684)</f>
        <v>#N/A</v>
      </c>
    </row>
    <row r="602" spans="1:5" x14ac:dyDescent="0.25">
      <c r="A602">
        <v>34</v>
      </c>
      <c r="B602">
        <v>3</v>
      </c>
      <c r="C602">
        <v>1</v>
      </c>
      <c r="D602" t="e">
        <f>IF(ISBLANK( 'AMD RATA Form'!U$685:U$685),NA(),   'AMD RATA Form'!U$685:U$685)</f>
        <v>#N/A</v>
      </c>
      <c r="E602" t="e">
        <f>IF(ISBLANK( 'AMD RATA Form'!V$685:V$685),NA(),   'AMD RATA Form'!V$685:V$685)</f>
        <v>#N/A</v>
      </c>
    </row>
    <row r="603" spans="1:5" x14ac:dyDescent="0.25">
      <c r="A603">
        <v>34</v>
      </c>
      <c r="B603">
        <v>3</v>
      </c>
      <c r="C603">
        <v>2</v>
      </c>
      <c r="D603" t="e">
        <f>IF(ISBLANK( 'AMD RATA Form'!W$685:W$685),NA(),   'AMD RATA Form'!W$685:W$685)</f>
        <v>#N/A</v>
      </c>
      <c r="E603" t="e">
        <f>IF(ISBLANK( 'AMD RATA Form'!X$685:X$685),NA(),   'AMD RATA Form'!X$685:X$685)</f>
        <v>#N/A</v>
      </c>
    </row>
    <row r="604" spans="1:5" x14ac:dyDescent="0.25">
      <c r="A604">
        <v>34</v>
      </c>
      <c r="B604">
        <v>3</v>
      </c>
      <c r="C604">
        <v>3</v>
      </c>
      <c r="D604" t="e">
        <f>IF(ISBLANK( 'AMD RATA Form'!Y$685:Y$685),NA(),   'AMD RATA Form'!Y$685:Y$685)</f>
        <v>#N/A</v>
      </c>
      <c r="E604" t="e">
        <f>IF(ISBLANK( 'AMD RATA Form'!Z$685:Z$685),NA(),   'AMD RATA Form'!Z$685:Z$685)</f>
        <v>#N/A</v>
      </c>
    </row>
    <row r="605" spans="1:5" x14ac:dyDescent="0.25">
      <c r="A605">
        <v>34</v>
      </c>
      <c r="B605">
        <v>4</v>
      </c>
      <c r="C605">
        <v>1</v>
      </c>
      <c r="D605" t="e">
        <f>IF(ISBLANK( 'AMD RATA Form'!U$686:U$686),NA(),   'AMD RATA Form'!U$686:U$686)</f>
        <v>#N/A</v>
      </c>
      <c r="E605" t="e">
        <f>IF(ISBLANK( 'AMD RATA Form'!V$686:V$686),NA(),   'AMD RATA Form'!V$686:V$686)</f>
        <v>#N/A</v>
      </c>
    </row>
    <row r="606" spans="1:5" x14ac:dyDescent="0.25">
      <c r="A606">
        <v>34</v>
      </c>
      <c r="B606">
        <v>4</v>
      </c>
      <c r="C606">
        <v>2</v>
      </c>
      <c r="D606" t="e">
        <f>IF(ISBLANK( 'AMD RATA Form'!W$686:W$686),NA(),   'AMD RATA Form'!W$686:W$686)</f>
        <v>#N/A</v>
      </c>
      <c r="E606" t="e">
        <f>IF(ISBLANK( 'AMD RATA Form'!X$686:X$686),NA(),   'AMD RATA Form'!X$686:X$686)</f>
        <v>#N/A</v>
      </c>
    </row>
    <row r="607" spans="1:5" x14ac:dyDescent="0.25">
      <c r="A607">
        <v>34</v>
      </c>
      <c r="B607">
        <v>4</v>
      </c>
      <c r="C607">
        <v>3</v>
      </c>
      <c r="D607" t="e">
        <f>IF(ISBLANK( 'AMD RATA Form'!Y$686:Y$686),NA(),   'AMD RATA Form'!Y$686:Y$686)</f>
        <v>#N/A</v>
      </c>
      <c r="E607" t="e">
        <f>IF(ISBLANK( 'AMD RATA Form'!Z$686:Z$686),NA(),   'AMD RATA Form'!Z$686:Z$686)</f>
        <v>#N/A</v>
      </c>
    </row>
    <row r="608" spans="1:5" x14ac:dyDescent="0.25">
      <c r="A608">
        <v>34</v>
      </c>
      <c r="B608">
        <v>5</v>
      </c>
      <c r="C608">
        <v>1</v>
      </c>
      <c r="D608" t="e">
        <f>IF(ISBLANK( 'AMD RATA Form'!U$687:U$687),NA(),   'AMD RATA Form'!U$687:U$687)</f>
        <v>#N/A</v>
      </c>
      <c r="E608" t="e">
        <f>IF(ISBLANK( 'AMD RATA Form'!V$687:V$687),NA(),   'AMD RATA Form'!V$687:V$687)</f>
        <v>#N/A</v>
      </c>
    </row>
    <row r="609" spans="1:5" x14ac:dyDescent="0.25">
      <c r="A609">
        <v>34</v>
      </c>
      <c r="B609">
        <v>5</v>
      </c>
      <c r="C609">
        <v>2</v>
      </c>
      <c r="D609" t="e">
        <f>IF(ISBLANK( 'AMD RATA Form'!W$687:W$687),NA(),   'AMD RATA Form'!W$687:W$687)</f>
        <v>#N/A</v>
      </c>
      <c r="E609" t="e">
        <f>IF(ISBLANK( 'AMD RATA Form'!X$687:X$687),NA(),   'AMD RATA Form'!X$687:X$687)</f>
        <v>#N/A</v>
      </c>
    </row>
    <row r="610" spans="1:5" x14ac:dyDescent="0.25">
      <c r="A610">
        <v>34</v>
      </c>
      <c r="B610">
        <v>5</v>
      </c>
      <c r="C610">
        <v>3</v>
      </c>
      <c r="D610" t="e">
        <f>IF(ISBLANK( 'AMD RATA Form'!Y$687:Y$687),NA(),   'AMD RATA Form'!Y$687:Y$687)</f>
        <v>#N/A</v>
      </c>
      <c r="E610" t="e">
        <f>IF(ISBLANK( 'AMD RATA Form'!Z$687:Z$687),NA(),   'AMD RATA Form'!Z$687:Z$687)</f>
        <v>#N/A</v>
      </c>
    </row>
    <row r="611" spans="1:5" x14ac:dyDescent="0.25">
      <c r="A611">
        <v>34</v>
      </c>
      <c r="B611">
        <v>6</v>
      </c>
      <c r="C611">
        <v>1</v>
      </c>
      <c r="D611" t="e">
        <f>IF(ISBLANK( 'AMD RATA Form'!U$688:U$688),NA(),   'AMD RATA Form'!U$688:U$688)</f>
        <v>#N/A</v>
      </c>
      <c r="E611" t="e">
        <f>IF(ISBLANK( 'AMD RATA Form'!V$688:V$688),NA(),   'AMD RATA Form'!V$688:V$688)</f>
        <v>#N/A</v>
      </c>
    </row>
    <row r="612" spans="1:5" x14ac:dyDescent="0.25">
      <c r="A612">
        <v>34</v>
      </c>
      <c r="B612">
        <v>6</v>
      </c>
      <c r="C612">
        <v>2</v>
      </c>
      <c r="D612" t="e">
        <f>IF(ISBLANK( 'AMD RATA Form'!W$688:W$688),NA(),   'AMD RATA Form'!W$688:W$688)</f>
        <v>#N/A</v>
      </c>
      <c r="E612" t="e">
        <f>IF(ISBLANK( 'AMD RATA Form'!X$688:X$688),NA(),   'AMD RATA Form'!X$688:X$688)</f>
        <v>#N/A</v>
      </c>
    </row>
    <row r="613" spans="1:5" x14ac:dyDescent="0.25">
      <c r="A613">
        <v>34</v>
      </c>
      <c r="B613">
        <v>6</v>
      </c>
      <c r="C613">
        <v>3</v>
      </c>
      <c r="D613" t="e">
        <f>IF(ISBLANK( 'AMD RATA Form'!Y$688:Y$688),NA(),   'AMD RATA Form'!Y$688:Y$688)</f>
        <v>#N/A</v>
      </c>
      <c r="E613" t="e">
        <f>IF(ISBLANK( 'AMD RATA Form'!Z$688:Z$688),NA(),   'AMD RATA Form'!Z$688:Z$688)</f>
        <v>#N/A</v>
      </c>
    </row>
    <row r="614" spans="1:5" x14ac:dyDescent="0.25">
      <c r="A614">
        <v>35</v>
      </c>
      <c r="B614">
        <v>1</v>
      </c>
      <c r="C614">
        <v>1</v>
      </c>
      <c r="D614" t="e">
        <f>IF(ISBLANK( 'AMD RATA Form'!U$703:U$703),NA(),   'AMD RATA Form'!U$703:U$703)</f>
        <v>#N/A</v>
      </c>
      <c r="E614" t="e">
        <f>IF(ISBLANK( 'AMD RATA Form'!V$703:V$703),NA(),   'AMD RATA Form'!V$703:V$703)</f>
        <v>#N/A</v>
      </c>
    </row>
    <row r="615" spans="1:5" x14ac:dyDescent="0.25">
      <c r="A615">
        <v>35</v>
      </c>
      <c r="B615">
        <v>1</v>
      </c>
      <c r="C615">
        <v>2</v>
      </c>
      <c r="D615" t="e">
        <f>IF(ISBLANK( 'AMD RATA Form'!W$703:W$703),NA(),   'AMD RATA Form'!W$703:W$703)</f>
        <v>#N/A</v>
      </c>
      <c r="E615" t="e">
        <f>IF(ISBLANK( 'AMD RATA Form'!X$703:X$703),NA(),   'AMD RATA Form'!X$703:X$703)</f>
        <v>#N/A</v>
      </c>
    </row>
    <row r="616" spans="1:5" x14ac:dyDescent="0.25">
      <c r="A616">
        <v>35</v>
      </c>
      <c r="B616">
        <v>1</v>
      </c>
      <c r="C616">
        <v>3</v>
      </c>
      <c r="D616" t="e">
        <f>IF(ISBLANK( 'AMD RATA Form'!Y$703:Y$703),NA(),   'AMD RATA Form'!Y$703:Y$703)</f>
        <v>#N/A</v>
      </c>
      <c r="E616" t="e">
        <f>IF(ISBLANK( 'AMD RATA Form'!Z$703:Z$703),NA(),   'AMD RATA Form'!Z$703:Z$703)</f>
        <v>#N/A</v>
      </c>
    </row>
    <row r="617" spans="1:5" x14ac:dyDescent="0.25">
      <c r="A617">
        <v>35</v>
      </c>
      <c r="B617">
        <v>2</v>
      </c>
      <c r="C617">
        <v>1</v>
      </c>
      <c r="D617" t="e">
        <f>IF(ISBLANK( 'AMD RATA Form'!U$704:U$704),NA(),   'AMD RATA Form'!U$704:U$704)</f>
        <v>#N/A</v>
      </c>
      <c r="E617" t="e">
        <f>IF(ISBLANK( 'AMD RATA Form'!V$704:V$704),NA(),   'AMD RATA Form'!V$704:V$704)</f>
        <v>#N/A</v>
      </c>
    </row>
    <row r="618" spans="1:5" x14ac:dyDescent="0.25">
      <c r="A618">
        <v>35</v>
      </c>
      <c r="B618">
        <v>2</v>
      </c>
      <c r="C618">
        <v>2</v>
      </c>
      <c r="D618" t="e">
        <f>IF(ISBLANK( 'AMD RATA Form'!W$704:W$704),NA(),   'AMD RATA Form'!W$704:W$704)</f>
        <v>#N/A</v>
      </c>
      <c r="E618" t="e">
        <f>IF(ISBLANK( 'AMD RATA Form'!X$704:X$704),NA(),   'AMD RATA Form'!X$704:X$704)</f>
        <v>#N/A</v>
      </c>
    </row>
    <row r="619" spans="1:5" x14ac:dyDescent="0.25">
      <c r="A619">
        <v>35</v>
      </c>
      <c r="B619">
        <v>2</v>
      </c>
      <c r="C619">
        <v>3</v>
      </c>
      <c r="D619" t="e">
        <f>IF(ISBLANK( 'AMD RATA Form'!Y$704:Y$704),NA(),   'AMD RATA Form'!Y$704:Y$704)</f>
        <v>#N/A</v>
      </c>
      <c r="E619" t="e">
        <f>IF(ISBLANK( 'AMD RATA Form'!Z$704:Z$704),NA(),   'AMD RATA Form'!Z$704:Z$704)</f>
        <v>#N/A</v>
      </c>
    </row>
    <row r="620" spans="1:5" x14ac:dyDescent="0.25">
      <c r="A620">
        <v>35</v>
      </c>
      <c r="B620">
        <v>3</v>
      </c>
      <c r="C620">
        <v>1</v>
      </c>
      <c r="D620" t="e">
        <f>IF(ISBLANK( 'AMD RATA Form'!U$705:U$705),NA(),   'AMD RATA Form'!U$705:U$705)</f>
        <v>#N/A</v>
      </c>
      <c r="E620" t="e">
        <f>IF(ISBLANK( 'AMD RATA Form'!V$705:V$705),NA(),   'AMD RATA Form'!V$705:V$705)</f>
        <v>#N/A</v>
      </c>
    </row>
    <row r="621" spans="1:5" x14ac:dyDescent="0.25">
      <c r="A621">
        <v>35</v>
      </c>
      <c r="B621">
        <v>3</v>
      </c>
      <c r="C621">
        <v>2</v>
      </c>
      <c r="D621" t="e">
        <f>IF(ISBLANK( 'AMD RATA Form'!W$705:W$705),NA(),   'AMD RATA Form'!W$705:W$705)</f>
        <v>#N/A</v>
      </c>
      <c r="E621" t="e">
        <f>IF(ISBLANK( 'AMD RATA Form'!X$705:X$705),NA(),   'AMD RATA Form'!X$705:X$705)</f>
        <v>#N/A</v>
      </c>
    </row>
    <row r="622" spans="1:5" x14ac:dyDescent="0.25">
      <c r="A622">
        <v>35</v>
      </c>
      <c r="B622">
        <v>3</v>
      </c>
      <c r="C622">
        <v>3</v>
      </c>
      <c r="D622" t="e">
        <f>IF(ISBLANK( 'AMD RATA Form'!Y$705:Y$705),NA(),   'AMD RATA Form'!Y$705:Y$705)</f>
        <v>#N/A</v>
      </c>
      <c r="E622" t="e">
        <f>IF(ISBLANK( 'AMD RATA Form'!Z$705:Z$705),NA(),   'AMD RATA Form'!Z$705:Z$705)</f>
        <v>#N/A</v>
      </c>
    </row>
    <row r="623" spans="1:5" x14ac:dyDescent="0.25">
      <c r="A623">
        <v>35</v>
      </c>
      <c r="B623">
        <v>4</v>
      </c>
      <c r="C623">
        <v>1</v>
      </c>
      <c r="D623" t="e">
        <f>IF(ISBLANK( 'AMD RATA Form'!U$706:U$706),NA(),   'AMD RATA Form'!U$706:U$706)</f>
        <v>#N/A</v>
      </c>
      <c r="E623" t="e">
        <f>IF(ISBLANK( 'AMD RATA Form'!V$706:V$706),NA(),   'AMD RATA Form'!V$706:V$706)</f>
        <v>#N/A</v>
      </c>
    </row>
    <row r="624" spans="1:5" x14ac:dyDescent="0.25">
      <c r="A624">
        <v>35</v>
      </c>
      <c r="B624">
        <v>4</v>
      </c>
      <c r="C624">
        <v>2</v>
      </c>
      <c r="D624" t="e">
        <f>IF(ISBLANK( 'AMD RATA Form'!W$706:W$706),NA(),   'AMD RATA Form'!W$706:W$706)</f>
        <v>#N/A</v>
      </c>
      <c r="E624" t="e">
        <f>IF(ISBLANK( 'AMD RATA Form'!X$706:X$706),NA(),   'AMD RATA Form'!X$706:X$706)</f>
        <v>#N/A</v>
      </c>
    </row>
    <row r="625" spans="1:5" x14ac:dyDescent="0.25">
      <c r="A625">
        <v>35</v>
      </c>
      <c r="B625">
        <v>4</v>
      </c>
      <c r="C625">
        <v>3</v>
      </c>
      <c r="D625" t="e">
        <f>IF(ISBLANK( 'AMD RATA Form'!Y$706:Y$706),NA(),   'AMD RATA Form'!Y$706:Y$706)</f>
        <v>#N/A</v>
      </c>
      <c r="E625" t="e">
        <f>IF(ISBLANK( 'AMD RATA Form'!Z$706:Z$706),NA(),   'AMD RATA Form'!Z$706:Z$706)</f>
        <v>#N/A</v>
      </c>
    </row>
    <row r="626" spans="1:5" x14ac:dyDescent="0.25">
      <c r="A626">
        <v>35</v>
      </c>
      <c r="B626">
        <v>5</v>
      </c>
      <c r="C626">
        <v>1</v>
      </c>
      <c r="D626" t="e">
        <f>IF(ISBLANK( 'AMD RATA Form'!U$707:U$707),NA(),   'AMD RATA Form'!U$707:U$707)</f>
        <v>#N/A</v>
      </c>
      <c r="E626" t="e">
        <f>IF(ISBLANK( 'AMD RATA Form'!V$707:V$707),NA(),   'AMD RATA Form'!V$707:V$707)</f>
        <v>#N/A</v>
      </c>
    </row>
    <row r="627" spans="1:5" x14ac:dyDescent="0.25">
      <c r="A627">
        <v>35</v>
      </c>
      <c r="B627">
        <v>5</v>
      </c>
      <c r="C627">
        <v>2</v>
      </c>
      <c r="D627" t="e">
        <f>IF(ISBLANK( 'AMD RATA Form'!W$707:W$707),NA(),   'AMD RATA Form'!W$707:W$707)</f>
        <v>#N/A</v>
      </c>
      <c r="E627" t="e">
        <f>IF(ISBLANK( 'AMD RATA Form'!X$707:X$707),NA(),   'AMD RATA Form'!X$707:X$707)</f>
        <v>#N/A</v>
      </c>
    </row>
    <row r="628" spans="1:5" x14ac:dyDescent="0.25">
      <c r="A628">
        <v>35</v>
      </c>
      <c r="B628">
        <v>5</v>
      </c>
      <c r="C628">
        <v>3</v>
      </c>
      <c r="D628" t="e">
        <f>IF(ISBLANK( 'AMD RATA Form'!Y$707:Y$707),NA(),   'AMD RATA Form'!Y$707:Y$707)</f>
        <v>#N/A</v>
      </c>
      <c r="E628" t="e">
        <f>IF(ISBLANK( 'AMD RATA Form'!Z$707:Z$707),NA(),   'AMD RATA Form'!Z$707:Z$707)</f>
        <v>#N/A</v>
      </c>
    </row>
    <row r="629" spans="1:5" x14ac:dyDescent="0.25">
      <c r="A629">
        <v>35</v>
      </c>
      <c r="B629">
        <v>6</v>
      </c>
      <c r="C629">
        <v>1</v>
      </c>
      <c r="D629" t="e">
        <f>IF(ISBLANK( 'AMD RATA Form'!U$708:U$708),NA(),   'AMD RATA Form'!U$708:U$708)</f>
        <v>#N/A</v>
      </c>
      <c r="E629" t="e">
        <f>IF(ISBLANK( 'AMD RATA Form'!V$708:V$708),NA(),   'AMD RATA Form'!V$708:V$708)</f>
        <v>#N/A</v>
      </c>
    </row>
    <row r="630" spans="1:5" x14ac:dyDescent="0.25">
      <c r="A630">
        <v>35</v>
      </c>
      <c r="B630">
        <v>6</v>
      </c>
      <c r="C630">
        <v>2</v>
      </c>
      <c r="D630" t="e">
        <f>IF(ISBLANK( 'AMD RATA Form'!W$708:W$708),NA(),   'AMD RATA Form'!W$708:W$708)</f>
        <v>#N/A</v>
      </c>
      <c r="E630" t="e">
        <f>IF(ISBLANK( 'AMD RATA Form'!X$708:X$708),NA(),   'AMD RATA Form'!X$708:X$708)</f>
        <v>#N/A</v>
      </c>
    </row>
    <row r="631" spans="1:5" x14ac:dyDescent="0.25">
      <c r="A631">
        <v>35</v>
      </c>
      <c r="B631">
        <v>6</v>
      </c>
      <c r="C631">
        <v>3</v>
      </c>
      <c r="D631" t="e">
        <f>IF(ISBLANK( 'AMD RATA Form'!Y$708:Y$708),NA(),   'AMD RATA Form'!Y$708:Y$708)</f>
        <v>#N/A</v>
      </c>
      <c r="E631" t="e">
        <f>IF(ISBLANK( 'AMD RATA Form'!Z$708:Z$708),NA(),   'AMD RATA Form'!Z$708:Z$708)</f>
        <v>#N/A</v>
      </c>
    </row>
    <row r="632" spans="1:5" x14ac:dyDescent="0.25">
      <c r="A632">
        <v>36</v>
      </c>
      <c r="B632">
        <v>1</v>
      </c>
      <c r="C632">
        <v>1</v>
      </c>
      <c r="D632" t="e">
        <f>IF(ISBLANK( 'AMD RATA Form'!U$723:U$723),NA(),   'AMD RATA Form'!U$723:U$723)</f>
        <v>#N/A</v>
      </c>
      <c r="E632" t="e">
        <f>IF(ISBLANK( 'AMD RATA Form'!V$723:V$723),NA(),   'AMD RATA Form'!V$723:V$723)</f>
        <v>#N/A</v>
      </c>
    </row>
    <row r="633" spans="1:5" x14ac:dyDescent="0.25">
      <c r="A633">
        <v>36</v>
      </c>
      <c r="B633">
        <v>1</v>
      </c>
      <c r="C633">
        <v>2</v>
      </c>
      <c r="D633" t="e">
        <f>IF(ISBLANK( 'AMD RATA Form'!W$723:W$723),NA(),   'AMD RATA Form'!W$723:W$723)</f>
        <v>#N/A</v>
      </c>
      <c r="E633" t="e">
        <f>IF(ISBLANK( 'AMD RATA Form'!X$723:X$723),NA(),   'AMD RATA Form'!X$723:X$723)</f>
        <v>#N/A</v>
      </c>
    </row>
    <row r="634" spans="1:5" x14ac:dyDescent="0.25">
      <c r="A634">
        <v>36</v>
      </c>
      <c r="B634">
        <v>1</v>
      </c>
      <c r="C634">
        <v>3</v>
      </c>
      <c r="D634" t="e">
        <f>IF(ISBLANK( 'AMD RATA Form'!Y$723:Y$723),NA(),   'AMD RATA Form'!Y$723:Y$723)</f>
        <v>#N/A</v>
      </c>
      <c r="E634" t="e">
        <f>IF(ISBLANK( 'AMD RATA Form'!Z$723:Z$723),NA(),   'AMD RATA Form'!Z$723:Z$723)</f>
        <v>#N/A</v>
      </c>
    </row>
    <row r="635" spans="1:5" x14ac:dyDescent="0.25">
      <c r="A635">
        <v>36</v>
      </c>
      <c r="B635">
        <v>2</v>
      </c>
      <c r="C635">
        <v>1</v>
      </c>
      <c r="D635" t="e">
        <f>IF(ISBLANK( 'AMD RATA Form'!U$724:U$724),NA(),   'AMD RATA Form'!U$724:U$724)</f>
        <v>#N/A</v>
      </c>
      <c r="E635" t="e">
        <f>IF(ISBLANK( 'AMD RATA Form'!V$724:V$724),NA(),   'AMD RATA Form'!V$724:V$724)</f>
        <v>#N/A</v>
      </c>
    </row>
    <row r="636" spans="1:5" x14ac:dyDescent="0.25">
      <c r="A636">
        <v>36</v>
      </c>
      <c r="B636">
        <v>2</v>
      </c>
      <c r="C636">
        <v>2</v>
      </c>
      <c r="D636" t="e">
        <f>IF(ISBLANK( 'AMD RATA Form'!W$724:W$724),NA(),   'AMD RATA Form'!W$724:W$724)</f>
        <v>#N/A</v>
      </c>
      <c r="E636" t="e">
        <f>IF(ISBLANK( 'AMD RATA Form'!X$724:X$724),NA(),   'AMD RATA Form'!X$724:X$724)</f>
        <v>#N/A</v>
      </c>
    </row>
    <row r="637" spans="1:5" x14ac:dyDescent="0.25">
      <c r="A637">
        <v>36</v>
      </c>
      <c r="B637">
        <v>2</v>
      </c>
      <c r="C637">
        <v>3</v>
      </c>
      <c r="D637" t="e">
        <f>IF(ISBLANK( 'AMD RATA Form'!Y$724:Y$724),NA(),   'AMD RATA Form'!Y$724:Y$724)</f>
        <v>#N/A</v>
      </c>
      <c r="E637" t="e">
        <f>IF(ISBLANK( 'AMD RATA Form'!Z$724:Z$724),NA(),   'AMD RATA Form'!Z$724:Z$724)</f>
        <v>#N/A</v>
      </c>
    </row>
    <row r="638" spans="1:5" x14ac:dyDescent="0.25">
      <c r="A638">
        <v>36</v>
      </c>
      <c r="B638">
        <v>3</v>
      </c>
      <c r="C638">
        <v>1</v>
      </c>
      <c r="D638" t="e">
        <f>IF(ISBLANK( 'AMD RATA Form'!U$725:U$725),NA(),   'AMD RATA Form'!U$725:U$725)</f>
        <v>#N/A</v>
      </c>
      <c r="E638" t="e">
        <f>IF(ISBLANK( 'AMD RATA Form'!V$725:V$725),NA(),   'AMD RATA Form'!V$725:V$725)</f>
        <v>#N/A</v>
      </c>
    </row>
    <row r="639" spans="1:5" x14ac:dyDescent="0.25">
      <c r="A639">
        <v>36</v>
      </c>
      <c r="B639">
        <v>3</v>
      </c>
      <c r="C639">
        <v>2</v>
      </c>
      <c r="D639" t="e">
        <f>IF(ISBLANK( 'AMD RATA Form'!W$725:W$725),NA(),   'AMD RATA Form'!W$725:W$725)</f>
        <v>#N/A</v>
      </c>
      <c r="E639" t="e">
        <f>IF(ISBLANK( 'AMD RATA Form'!X$725:X$725),NA(),   'AMD RATA Form'!X$725:X$725)</f>
        <v>#N/A</v>
      </c>
    </row>
    <row r="640" spans="1:5" x14ac:dyDescent="0.25">
      <c r="A640">
        <v>36</v>
      </c>
      <c r="B640">
        <v>3</v>
      </c>
      <c r="C640">
        <v>3</v>
      </c>
      <c r="D640" t="e">
        <f>IF(ISBLANK( 'AMD RATA Form'!Y$725:Y$725),NA(),   'AMD RATA Form'!Y$725:Y$725)</f>
        <v>#N/A</v>
      </c>
      <c r="E640" t="e">
        <f>IF(ISBLANK( 'AMD RATA Form'!Z$725:Z$725),NA(),   'AMD RATA Form'!Z$725:Z$725)</f>
        <v>#N/A</v>
      </c>
    </row>
    <row r="641" spans="1:5" x14ac:dyDescent="0.25">
      <c r="A641">
        <v>36</v>
      </c>
      <c r="B641">
        <v>4</v>
      </c>
      <c r="C641">
        <v>1</v>
      </c>
      <c r="D641" t="e">
        <f>IF(ISBLANK( 'AMD RATA Form'!U$726:U$726),NA(),   'AMD RATA Form'!U$726:U$726)</f>
        <v>#N/A</v>
      </c>
      <c r="E641" t="e">
        <f>IF(ISBLANK( 'AMD RATA Form'!V$726:V$726),NA(),   'AMD RATA Form'!V$726:V$726)</f>
        <v>#N/A</v>
      </c>
    </row>
    <row r="642" spans="1:5" x14ac:dyDescent="0.25">
      <c r="A642">
        <v>36</v>
      </c>
      <c r="B642">
        <v>4</v>
      </c>
      <c r="C642">
        <v>2</v>
      </c>
      <c r="D642" t="e">
        <f>IF(ISBLANK( 'AMD RATA Form'!W$726:W$726),NA(),   'AMD RATA Form'!W$726:W$726)</f>
        <v>#N/A</v>
      </c>
      <c r="E642" t="e">
        <f>IF(ISBLANK( 'AMD RATA Form'!X$726:X$726),NA(),   'AMD RATA Form'!X$726:X$726)</f>
        <v>#N/A</v>
      </c>
    </row>
    <row r="643" spans="1:5" x14ac:dyDescent="0.25">
      <c r="A643">
        <v>36</v>
      </c>
      <c r="B643">
        <v>4</v>
      </c>
      <c r="C643">
        <v>3</v>
      </c>
      <c r="D643" t="e">
        <f>IF(ISBLANK( 'AMD RATA Form'!Y$726:Y$726),NA(),   'AMD RATA Form'!Y$726:Y$726)</f>
        <v>#N/A</v>
      </c>
      <c r="E643" t="e">
        <f>IF(ISBLANK( 'AMD RATA Form'!Z$726:Z$726),NA(),   'AMD RATA Form'!Z$726:Z$726)</f>
        <v>#N/A</v>
      </c>
    </row>
    <row r="644" spans="1:5" x14ac:dyDescent="0.25">
      <c r="A644">
        <v>36</v>
      </c>
      <c r="B644">
        <v>5</v>
      </c>
      <c r="C644">
        <v>1</v>
      </c>
      <c r="D644" t="e">
        <f>IF(ISBLANK( 'AMD RATA Form'!U$727:U$727),NA(),   'AMD RATA Form'!U$727:U$727)</f>
        <v>#N/A</v>
      </c>
      <c r="E644" t="e">
        <f>IF(ISBLANK( 'AMD RATA Form'!V$727:V$727),NA(),   'AMD RATA Form'!V$727:V$727)</f>
        <v>#N/A</v>
      </c>
    </row>
    <row r="645" spans="1:5" x14ac:dyDescent="0.25">
      <c r="A645">
        <v>36</v>
      </c>
      <c r="B645">
        <v>5</v>
      </c>
      <c r="C645">
        <v>2</v>
      </c>
      <c r="D645" t="e">
        <f>IF(ISBLANK( 'AMD RATA Form'!W$727:W$727),NA(),   'AMD RATA Form'!W$727:W$727)</f>
        <v>#N/A</v>
      </c>
      <c r="E645" t="e">
        <f>IF(ISBLANK( 'AMD RATA Form'!X$727:X$727),NA(),   'AMD RATA Form'!X$727:X$727)</f>
        <v>#N/A</v>
      </c>
    </row>
    <row r="646" spans="1:5" x14ac:dyDescent="0.25">
      <c r="A646">
        <v>36</v>
      </c>
      <c r="B646">
        <v>5</v>
      </c>
      <c r="C646">
        <v>3</v>
      </c>
      <c r="D646" t="e">
        <f>IF(ISBLANK( 'AMD RATA Form'!Y$727:Y$727),NA(),   'AMD RATA Form'!Y$727:Y$727)</f>
        <v>#N/A</v>
      </c>
      <c r="E646" t="e">
        <f>IF(ISBLANK( 'AMD RATA Form'!Z$727:Z$727),NA(),   'AMD RATA Form'!Z$727:Z$727)</f>
        <v>#N/A</v>
      </c>
    </row>
    <row r="647" spans="1:5" x14ac:dyDescent="0.25">
      <c r="A647">
        <v>36</v>
      </c>
      <c r="B647">
        <v>6</v>
      </c>
      <c r="C647">
        <v>1</v>
      </c>
      <c r="D647" t="e">
        <f>IF(ISBLANK( 'AMD RATA Form'!U$728:U$728),NA(),   'AMD RATA Form'!U$728:U$728)</f>
        <v>#N/A</v>
      </c>
      <c r="E647" t="e">
        <f>IF(ISBLANK( 'AMD RATA Form'!V$728:V$728),NA(),   'AMD RATA Form'!V$728:V$728)</f>
        <v>#N/A</v>
      </c>
    </row>
    <row r="648" spans="1:5" x14ac:dyDescent="0.25">
      <c r="A648">
        <v>36</v>
      </c>
      <c r="B648">
        <v>6</v>
      </c>
      <c r="C648">
        <v>2</v>
      </c>
      <c r="D648" t="e">
        <f>IF(ISBLANK( 'AMD RATA Form'!W$728:W$728),NA(),   'AMD RATA Form'!W$728:W$728)</f>
        <v>#N/A</v>
      </c>
      <c r="E648" t="e">
        <f>IF(ISBLANK( 'AMD RATA Form'!X$728:X$728),NA(),   'AMD RATA Form'!X$728:X$728)</f>
        <v>#N/A</v>
      </c>
    </row>
    <row r="649" spans="1:5" x14ac:dyDescent="0.25">
      <c r="A649">
        <v>36</v>
      </c>
      <c r="B649">
        <v>6</v>
      </c>
      <c r="C649">
        <v>3</v>
      </c>
      <c r="D649" t="e">
        <f>IF(ISBLANK( 'AMD RATA Form'!Y$728:Y$728),NA(),   'AMD RATA Form'!Y$728:Y$728)</f>
        <v>#N/A</v>
      </c>
      <c r="E649" t="e">
        <f>IF(ISBLANK( 'AMD RATA Form'!Z$728:Z$728),NA(),   'AMD RATA Form'!Z$728:Z$728)</f>
        <v>#N/A</v>
      </c>
    </row>
    <row r="650" spans="1:5" x14ac:dyDescent="0.25">
      <c r="A650">
        <v>37</v>
      </c>
      <c r="B650">
        <v>1</v>
      </c>
      <c r="C650">
        <v>1</v>
      </c>
      <c r="D650" t="e">
        <f>IF(ISBLANK( 'AMD RATA Form'!U$743:U$743),NA(),   'AMD RATA Form'!U$743:U$743)</f>
        <v>#N/A</v>
      </c>
      <c r="E650" t="e">
        <f>IF(ISBLANK( 'AMD RATA Form'!V$743:V$743),NA(),   'AMD RATA Form'!V$743:V$743)</f>
        <v>#N/A</v>
      </c>
    </row>
    <row r="651" spans="1:5" x14ac:dyDescent="0.25">
      <c r="A651">
        <v>37</v>
      </c>
      <c r="B651">
        <v>1</v>
      </c>
      <c r="C651">
        <v>2</v>
      </c>
      <c r="D651" t="e">
        <f>IF(ISBLANK( 'AMD RATA Form'!W$743:W$743),NA(),   'AMD RATA Form'!W$743:W$743)</f>
        <v>#N/A</v>
      </c>
      <c r="E651" t="e">
        <f>IF(ISBLANK( 'AMD RATA Form'!X$743:X$743),NA(),   'AMD RATA Form'!X$743:X$743)</f>
        <v>#N/A</v>
      </c>
    </row>
    <row r="652" spans="1:5" x14ac:dyDescent="0.25">
      <c r="A652">
        <v>37</v>
      </c>
      <c r="B652">
        <v>1</v>
      </c>
      <c r="C652">
        <v>3</v>
      </c>
      <c r="D652" t="e">
        <f>IF(ISBLANK( 'AMD RATA Form'!Y$743:Y$743),NA(),   'AMD RATA Form'!Y$743:Y$743)</f>
        <v>#N/A</v>
      </c>
      <c r="E652" t="e">
        <f>IF(ISBLANK( 'AMD RATA Form'!Z$743:Z$743),NA(),   'AMD RATA Form'!Z$743:Z$743)</f>
        <v>#N/A</v>
      </c>
    </row>
    <row r="653" spans="1:5" x14ac:dyDescent="0.25">
      <c r="A653">
        <v>37</v>
      </c>
      <c r="B653">
        <v>2</v>
      </c>
      <c r="C653">
        <v>1</v>
      </c>
      <c r="D653" t="e">
        <f>IF(ISBLANK( 'AMD RATA Form'!U$744:U$744),NA(),   'AMD RATA Form'!U$744:U$744)</f>
        <v>#N/A</v>
      </c>
      <c r="E653" t="e">
        <f>IF(ISBLANK( 'AMD RATA Form'!V$744:V$744),NA(),   'AMD RATA Form'!V$744:V$744)</f>
        <v>#N/A</v>
      </c>
    </row>
    <row r="654" spans="1:5" x14ac:dyDescent="0.25">
      <c r="A654">
        <v>37</v>
      </c>
      <c r="B654">
        <v>2</v>
      </c>
      <c r="C654">
        <v>2</v>
      </c>
      <c r="D654" t="e">
        <f>IF(ISBLANK( 'AMD RATA Form'!W$744:W$744),NA(),   'AMD RATA Form'!W$744:W$744)</f>
        <v>#N/A</v>
      </c>
      <c r="E654" t="e">
        <f>IF(ISBLANK( 'AMD RATA Form'!X$744:X$744),NA(),   'AMD RATA Form'!X$744:X$744)</f>
        <v>#N/A</v>
      </c>
    </row>
    <row r="655" spans="1:5" x14ac:dyDescent="0.25">
      <c r="A655">
        <v>37</v>
      </c>
      <c r="B655">
        <v>2</v>
      </c>
      <c r="C655">
        <v>3</v>
      </c>
      <c r="D655" t="e">
        <f>IF(ISBLANK( 'AMD RATA Form'!Y$744:Y$744),NA(),   'AMD RATA Form'!Y$744:Y$744)</f>
        <v>#N/A</v>
      </c>
      <c r="E655" t="e">
        <f>IF(ISBLANK( 'AMD RATA Form'!Z$744:Z$744),NA(),   'AMD RATA Form'!Z$744:Z$744)</f>
        <v>#N/A</v>
      </c>
    </row>
    <row r="656" spans="1:5" x14ac:dyDescent="0.25">
      <c r="A656">
        <v>37</v>
      </c>
      <c r="B656">
        <v>3</v>
      </c>
      <c r="C656">
        <v>1</v>
      </c>
      <c r="D656" t="e">
        <f>IF(ISBLANK( 'AMD RATA Form'!U$745:U$745),NA(),   'AMD RATA Form'!U$745:U$745)</f>
        <v>#N/A</v>
      </c>
      <c r="E656" t="e">
        <f>IF(ISBLANK( 'AMD RATA Form'!V$745:V$745),NA(),   'AMD RATA Form'!V$745:V$745)</f>
        <v>#N/A</v>
      </c>
    </row>
    <row r="657" spans="1:5" x14ac:dyDescent="0.25">
      <c r="A657">
        <v>37</v>
      </c>
      <c r="B657">
        <v>3</v>
      </c>
      <c r="C657">
        <v>2</v>
      </c>
      <c r="D657" t="e">
        <f>IF(ISBLANK( 'AMD RATA Form'!W$745:W$745),NA(),   'AMD RATA Form'!W$745:W$745)</f>
        <v>#N/A</v>
      </c>
      <c r="E657" t="e">
        <f>IF(ISBLANK( 'AMD RATA Form'!X$745:X$745),NA(),   'AMD RATA Form'!X$745:X$745)</f>
        <v>#N/A</v>
      </c>
    </row>
    <row r="658" spans="1:5" x14ac:dyDescent="0.25">
      <c r="A658">
        <v>37</v>
      </c>
      <c r="B658">
        <v>3</v>
      </c>
      <c r="C658">
        <v>3</v>
      </c>
      <c r="D658" t="e">
        <f>IF(ISBLANK( 'AMD RATA Form'!Y$745:Y$745),NA(),   'AMD RATA Form'!Y$745:Y$745)</f>
        <v>#N/A</v>
      </c>
      <c r="E658" t="e">
        <f>IF(ISBLANK( 'AMD RATA Form'!Z$745:Z$745),NA(),   'AMD RATA Form'!Z$745:Z$745)</f>
        <v>#N/A</v>
      </c>
    </row>
    <row r="659" spans="1:5" x14ac:dyDescent="0.25">
      <c r="A659">
        <v>37</v>
      </c>
      <c r="B659">
        <v>4</v>
      </c>
      <c r="C659">
        <v>1</v>
      </c>
      <c r="D659" t="e">
        <f>IF(ISBLANK( 'AMD RATA Form'!U$746:U$746),NA(),   'AMD RATA Form'!U$746:U$746)</f>
        <v>#N/A</v>
      </c>
      <c r="E659" t="e">
        <f>IF(ISBLANK( 'AMD RATA Form'!V$746:V$746),NA(),   'AMD RATA Form'!V$746:V$746)</f>
        <v>#N/A</v>
      </c>
    </row>
    <row r="660" spans="1:5" x14ac:dyDescent="0.25">
      <c r="A660">
        <v>37</v>
      </c>
      <c r="B660">
        <v>4</v>
      </c>
      <c r="C660">
        <v>2</v>
      </c>
      <c r="D660" t="e">
        <f>IF(ISBLANK( 'AMD RATA Form'!W$746:W$746),NA(),   'AMD RATA Form'!W$746:W$746)</f>
        <v>#N/A</v>
      </c>
      <c r="E660" t="e">
        <f>IF(ISBLANK( 'AMD RATA Form'!X$746:X$746),NA(),   'AMD RATA Form'!X$746:X$746)</f>
        <v>#N/A</v>
      </c>
    </row>
    <row r="661" spans="1:5" x14ac:dyDescent="0.25">
      <c r="A661">
        <v>37</v>
      </c>
      <c r="B661">
        <v>4</v>
      </c>
      <c r="C661">
        <v>3</v>
      </c>
      <c r="D661" t="e">
        <f>IF(ISBLANK( 'AMD RATA Form'!Y$746:Y$746),NA(),   'AMD RATA Form'!Y$746:Y$746)</f>
        <v>#N/A</v>
      </c>
      <c r="E661" t="e">
        <f>IF(ISBLANK( 'AMD RATA Form'!Z$746:Z$746),NA(),   'AMD RATA Form'!Z$746:Z$746)</f>
        <v>#N/A</v>
      </c>
    </row>
    <row r="662" spans="1:5" x14ac:dyDescent="0.25">
      <c r="A662">
        <v>37</v>
      </c>
      <c r="B662">
        <v>5</v>
      </c>
      <c r="C662">
        <v>1</v>
      </c>
      <c r="D662" t="e">
        <f>IF(ISBLANK( 'AMD RATA Form'!U$747:U$747),NA(),   'AMD RATA Form'!U$747:U$747)</f>
        <v>#N/A</v>
      </c>
      <c r="E662" t="e">
        <f>IF(ISBLANK( 'AMD RATA Form'!V$747:V$747),NA(),   'AMD RATA Form'!V$747:V$747)</f>
        <v>#N/A</v>
      </c>
    </row>
    <row r="663" spans="1:5" x14ac:dyDescent="0.25">
      <c r="A663">
        <v>37</v>
      </c>
      <c r="B663">
        <v>5</v>
      </c>
      <c r="C663">
        <v>2</v>
      </c>
      <c r="D663" t="e">
        <f>IF(ISBLANK( 'AMD RATA Form'!W$747:W$747),NA(),   'AMD RATA Form'!W$747:W$747)</f>
        <v>#N/A</v>
      </c>
      <c r="E663" t="e">
        <f>IF(ISBLANK( 'AMD RATA Form'!X$747:X$747),NA(),   'AMD RATA Form'!X$747:X$747)</f>
        <v>#N/A</v>
      </c>
    </row>
    <row r="664" spans="1:5" x14ac:dyDescent="0.25">
      <c r="A664">
        <v>37</v>
      </c>
      <c r="B664">
        <v>5</v>
      </c>
      <c r="C664">
        <v>3</v>
      </c>
      <c r="D664" t="e">
        <f>IF(ISBLANK( 'AMD RATA Form'!Y$747:Y$747),NA(),   'AMD RATA Form'!Y$747:Y$747)</f>
        <v>#N/A</v>
      </c>
      <c r="E664" t="e">
        <f>IF(ISBLANK( 'AMD RATA Form'!Z$747:Z$747),NA(),   'AMD RATA Form'!Z$747:Z$747)</f>
        <v>#N/A</v>
      </c>
    </row>
    <row r="665" spans="1:5" x14ac:dyDescent="0.25">
      <c r="A665">
        <v>37</v>
      </c>
      <c r="B665">
        <v>6</v>
      </c>
      <c r="C665">
        <v>1</v>
      </c>
      <c r="D665" t="e">
        <f>IF(ISBLANK( 'AMD RATA Form'!U$748:U$748),NA(),   'AMD RATA Form'!U$748:U$748)</f>
        <v>#N/A</v>
      </c>
      <c r="E665" t="e">
        <f>IF(ISBLANK( 'AMD RATA Form'!V$748:V$748),NA(),   'AMD RATA Form'!V$748:V$748)</f>
        <v>#N/A</v>
      </c>
    </row>
    <row r="666" spans="1:5" x14ac:dyDescent="0.25">
      <c r="A666">
        <v>37</v>
      </c>
      <c r="B666">
        <v>6</v>
      </c>
      <c r="C666">
        <v>2</v>
      </c>
      <c r="D666" t="e">
        <f>IF(ISBLANK( 'AMD RATA Form'!W$748:W$748),NA(),   'AMD RATA Form'!W$748:W$748)</f>
        <v>#N/A</v>
      </c>
      <c r="E666" t="e">
        <f>IF(ISBLANK( 'AMD RATA Form'!X$748:X$748),NA(),   'AMD RATA Form'!X$748:X$748)</f>
        <v>#N/A</v>
      </c>
    </row>
    <row r="667" spans="1:5" x14ac:dyDescent="0.25">
      <c r="A667">
        <v>37</v>
      </c>
      <c r="B667">
        <v>6</v>
      </c>
      <c r="C667">
        <v>3</v>
      </c>
      <c r="D667" t="e">
        <f>IF(ISBLANK( 'AMD RATA Form'!Y$748:Y$748),NA(),   'AMD RATA Form'!Y$748:Y$748)</f>
        <v>#N/A</v>
      </c>
      <c r="E667" t="e">
        <f>IF(ISBLANK( 'AMD RATA Form'!Z$748:Z$748),NA(),   'AMD RATA Form'!Z$748:Z$748)</f>
        <v>#N/A</v>
      </c>
    </row>
    <row r="668" spans="1:5" x14ac:dyDescent="0.25">
      <c r="A668">
        <v>38</v>
      </c>
      <c r="B668">
        <v>1</v>
      </c>
      <c r="C668">
        <v>1</v>
      </c>
      <c r="D668" t="e">
        <f>IF(ISBLANK( 'AMD RATA Form'!U$763:U$763),NA(),   'AMD RATA Form'!U$763:U$763)</f>
        <v>#N/A</v>
      </c>
      <c r="E668" t="e">
        <f>IF(ISBLANK( 'AMD RATA Form'!V$763:V$763),NA(),   'AMD RATA Form'!V$763:V$763)</f>
        <v>#N/A</v>
      </c>
    </row>
    <row r="669" spans="1:5" x14ac:dyDescent="0.25">
      <c r="A669">
        <v>38</v>
      </c>
      <c r="B669">
        <v>1</v>
      </c>
      <c r="C669">
        <v>2</v>
      </c>
      <c r="D669" t="e">
        <f>IF(ISBLANK( 'AMD RATA Form'!W$763:W$763),NA(),   'AMD RATA Form'!W$763:W$763)</f>
        <v>#N/A</v>
      </c>
      <c r="E669" t="e">
        <f>IF(ISBLANK( 'AMD RATA Form'!X$763:X$763),NA(),   'AMD RATA Form'!X$763:X$763)</f>
        <v>#N/A</v>
      </c>
    </row>
    <row r="670" spans="1:5" x14ac:dyDescent="0.25">
      <c r="A670">
        <v>38</v>
      </c>
      <c r="B670">
        <v>1</v>
      </c>
      <c r="C670">
        <v>3</v>
      </c>
      <c r="D670" t="e">
        <f>IF(ISBLANK( 'AMD RATA Form'!Y$763:Y$763),NA(),   'AMD RATA Form'!Y$763:Y$763)</f>
        <v>#N/A</v>
      </c>
      <c r="E670" t="e">
        <f>IF(ISBLANK( 'AMD RATA Form'!Z$763:Z$763),NA(),   'AMD RATA Form'!Z$763:Z$763)</f>
        <v>#N/A</v>
      </c>
    </row>
    <row r="671" spans="1:5" x14ac:dyDescent="0.25">
      <c r="A671">
        <v>38</v>
      </c>
      <c r="B671">
        <v>2</v>
      </c>
      <c r="C671">
        <v>1</v>
      </c>
      <c r="D671" t="e">
        <f>IF(ISBLANK( 'AMD RATA Form'!U$764:U$764),NA(),   'AMD RATA Form'!U$764:U$764)</f>
        <v>#N/A</v>
      </c>
      <c r="E671" t="e">
        <f>IF(ISBLANK( 'AMD RATA Form'!V$764:V$764),NA(),   'AMD RATA Form'!V$764:V$764)</f>
        <v>#N/A</v>
      </c>
    </row>
    <row r="672" spans="1:5" x14ac:dyDescent="0.25">
      <c r="A672">
        <v>38</v>
      </c>
      <c r="B672">
        <v>2</v>
      </c>
      <c r="C672">
        <v>2</v>
      </c>
      <c r="D672" t="e">
        <f>IF(ISBLANK( 'AMD RATA Form'!W$764:W$764),NA(),   'AMD RATA Form'!W$764:W$764)</f>
        <v>#N/A</v>
      </c>
      <c r="E672" t="e">
        <f>IF(ISBLANK( 'AMD RATA Form'!X$764:X$764),NA(),   'AMD RATA Form'!X$764:X$764)</f>
        <v>#N/A</v>
      </c>
    </row>
    <row r="673" spans="1:5" x14ac:dyDescent="0.25">
      <c r="A673">
        <v>38</v>
      </c>
      <c r="B673">
        <v>2</v>
      </c>
      <c r="C673">
        <v>3</v>
      </c>
      <c r="D673" t="e">
        <f>IF(ISBLANK( 'AMD RATA Form'!Y$764:Y$764),NA(),   'AMD RATA Form'!Y$764:Y$764)</f>
        <v>#N/A</v>
      </c>
      <c r="E673" t="e">
        <f>IF(ISBLANK( 'AMD RATA Form'!Z$764:Z$764),NA(),   'AMD RATA Form'!Z$764:Z$764)</f>
        <v>#N/A</v>
      </c>
    </row>
    <row r="674" spans="1:5" x14ac:dyDescent="0.25">
      <c r="A674">
        <v>38</v>
      </c>
      <c r="B674">
        <v>3</v>
      </c>
      <c r="C674">
        <v>1</v>
      </c>
      <c r="D674" t="e">
        <f>IF(ISBLANK( 'AMD RATA Form'!U$765:U$765),NA(),   'AMD RATA Form'!U$765:U$765)</f>
        <v>#N/A</v>
      </c>
      <c r="E674" t="e">
        <f>IF(ISBLANK( 'AMD RATA Form'!V$765:V$765),NA(),   'AMD RATA Form'!V$765:V$765)</f>
        <v>#N/A</v>
      </c>
    </row>
    <row r="675" spans="1:5" x14ac:dyDescent="0.25">
      <c r="A675">
        <v>38</v>
      </c>
      <c r="B675">
        <v>3</v>
      </c>
      <c r="C675">
        <v>2</v>
      </c>
      <c r="D675" t="e">
        <f>IF(ISBLANK( 'AMD RATA Form'!W$765:W$765),NA(),   'AMD RATA Form'!W$765:W$765)</f>
        <v>#N/A</v>
      </c>
      <c r="E675" t="e">
        <f>IF(ISBLANK( 'AMD RATA Form'!X$765:X$765),NA(),   'AMD RATA Form'!X$765:X$765)</f>
        <v>#N/A</v>
      </c>
    </row>
    <row r="676" spans="1:5" x14ac:dyDescent="0.25">
      <c r="A676">
        <v>38</v>
      </c>
      <c r="B676">
        <v>3</v>
      </c>
      <c r="C676">
        <v>3</v>
      </c>
      <c r="D676" t="e">
        <f>IF(ISBLANK( 'AMD RATA Form'!Y$765:Y$765),NA(),   'AMD RATA Form'!Y$765:Y$765)</f>
        <v>#N/A</v>
      </c>
      <c r="E676" t="e">
        <f>IF(ISBLANK( 'AMD RATA Form'!Z$765:Z$765),NA(),   'AMD RATA Form'!Z$765:Z$765)</f>
        <v>#N/A</v>
      </c>
    </row>
    <row r="677" spans="1:5" x14ac:dyDescent="0.25">
      <c r="A677">
        <v>38</v>
      </c>
      <c r="B677">
        <v>4</v>
      </c>
      <c r="C677">
        <v>1</v>
      </c>
      <c r="D677" t="e">
        <f>IF(ISBLANK( 'AMD RATA Form'!U$766:U$766),NA(),   'AMD RATA Form'!U$766:U$766)</f>
        <v>#N/A</v>
      </c>
      <c r="E677" t="e">
        <f>IF(ISBLANK( 'AMD RATA Form'!V$766:V$766),NA(),   'AMD RATA Form'!V$766:V$766)</f>
        <v>#N/A</v>
      </c>
    </row>
    <row r="678" spans="1:5" x14ac:dyDescent="0.25">
      <c r="A678">
        <v>38</v>
      </c>
      <c r="B678">
        <v>4</v>
      </c>
      <c r="C678">
        <v>2</v>
      </c>
      <c r="D678" t="e">
        <f>IF(ISBLANK( 'AMD RATA Form'!W$766:W$766),NA(),   'AMD RATA Form'!W$766:W$766)</f>
        <v>#N/A</v>
      </c>
      <c r="E678" t="e">
        <f>IF(ISBLANK( 'AMD RATA Form'!X$766:X$766),NA(),   'AMD RATA Form'!X$766:X$766)</f>
        <v>#N/A</v>
      </c>
    </row>
    <row r="679" spans="1:5" x14ac:dyDescent="0.25">
      <c r="A679">
        <v>38</v>
      </c>
      <c r="B679">
        <v>4</v>
      </c>
      <c r="C679">
        <v>3</v>
      </c>
      <c r="D679" t="e">
        <f>IF(ISBLANK( 'AMD RATA Form'!Y$766:Y$766),NA(),   'AMD RATA Form'!Y$766:Y$766)</f>
        <v>#N/A</v>
      </c>
      <c r="E679" t="e">
        <f>IF(ISBLANK( 'AMD RATA Form'!Z$766:Z$766),NA(),   'AMD RATA Form'!Z$766:Z$766)</f>
        <v>#N/A</v>
      </c>
    </row>
    <row r="680" spans="1:5" x14ac:dyDescent="0.25">
      <c r="A680">
        <v>38</v>
      </c>
      <c r="B680">
        <v>5</v>
      </c>
      <c r="C680">
        <v>1</v>
      </c>
      <c r="D680" t="e">
        <f>IF(ISBLANK( 'AMD RATA Form'!U$767:U$767),NA(),   'AMD RATA Form'!U$767:U$767)</f>
        <v>#N/A</v>
      </c>
      <c r="E680" t="e">
        <f>IF(ISBLANK( 'AMD RATA Form'!V$767:V$767),NA(),   'AMD RATA Form'!V$767:V$767)</f>
        <v>#N/A</v>
      </c>
    </row>
    <row r="681" spans="1:5" x14ac:dyDescent="0.25">
      <c r="A681">
        <v>38</v>
      </c>
      <c r="B681">
        <v>5</v>
      </c>
      <c r="C681">
        <v>2</v>
      </c>
      <c r="D681" t="e">
        <f>IF(ISBLANK( 'AMD RATA Form'!W$767:W$767),NA(),   'AMD RATA Form'!W$767:W$767)</f>
        <v>#N/A</v>
      </c>
      <c r="E681" t="e">
        <f>IF(ISBLANK( 'AMD RATA Form'!X$767:X$767),NA(),   'AMD RATA Form'!X$767:X$767)</f>
        <v>#N/A</v>
      </c>
    </row>
    <row r="682" spans="1:5" x14ac:dyDescent="0.25">
      <c r="A682">
        <v>38</v>
      </c>
      <c r="B682">
        <v>5</v>
      </c>
      <c r="C682">
        <v>3</v>
      </c>
      <c r="D682" t="e">
        <f>IF(ISBLANK( 'AMD RATA Form'!Y$767:Y$767),NA(),   'AMD RATA Form'!Y$767:Y$767)</f>
        <v>#N/A</v>
      </c>
      <c r="E682" t="e">
        <f>IF(ISBLANK( 'AMD RATA Form'!Z$767:Z$767),NA(),   'AMD RATA Form'!Z$767:Z$767)</f>
        <v>#N/A</v>
      </c>
    </row>
    <row r="683" spans="1:5" x14ac:dyDescent="0.25">
      <c r="A683">
        <v>38</v>
      </c>
      <c r="B683">
        <v>6</v>
      </c>
      <c r="C683">
        <v>1</v>
      </c>
      <c r="D683" t="e">
        <f>IF(ISBLANK( 'AMD RATA Form'!U$768:U$768),NA(),   'AMD RATA Form'!U$768:U$768)</f>
        <v>#N/A</v>
      </c>
      <c r="E683" t="e">
        <f>IF(ISBLANK( 'AMD RATA Form'!V$768:V$768),NA(),   'AMD RATA Form'!V$768:V$768)</f>
        <v>#N/A</v>
      </c>
    </row>
    <row r="684" spans="1:5" x14ac:dyDescent="0.25">
      <c r="A684">
        <v>38</v>
      </c>
      <c r="B684">
        <v>6</v>
      </c>
      <c r="C684">
        <v>2</v>
      </c>
      <c r="D684" t="e">
        <f>IF(ISBLANK( 'AMD RATA Form'!W$768:W$768),NA(),   'AMD RATA Form'!W$768:W$768)</f>
        <v>#N/A</v>
      </c>
      <c r="E684" t="e">
        <f>IF(ISBLANK( 'AMD RATA Form'!X$768:X$768),NA(),   'AMD RATA Form'!X$768:X$768)</f>
        <v>#N/A</v>
      </c>
    </row>
    <row r="685" spans="1:5" x14ac:dyDescent="0.25">
      <c r="A685">
        <v>38</v>
      </c>
      <c r="B685">
        <v>6</v>
      </c>
      <c r="C685">
        <v>3</v>
      </c>
      <c r="D685" t="e">
        <f>IF(ISBLANK( 'AMD RATA Form'!Y$768:Y$768),NA(),   'AMD RATA Form'!Y$768:Y$768)</f>
        <v>#N/A</v>
      </c>
      <c r="E685" t="e">
        <f>IF(ISBLANK( 'AMD RATA Form'!Z$768:Z$768),NA(),   'AMD RATA Form'!Z$768:Z$768)</f>
        <v>#N/A</v>
      </c>
    </row>
    <row r="686" spans="1:5" x14ac:dyDescent="0.25">
      <c r="A686">
        <v>39</v>
      </c>
      <c r="B686">
        <v>1</v>
      </c>
      <c r="C686">
        <v>1</v>
      </c>
      <c r="D686" t="e">
        <f>IF(ISBLANK( 'AMD RATA Form'!U$783:U$783),NA(),   'AMD RATA Form'!U$783:U$783)</f>
        <v>#N/A</v>
      </c>
      <c r="E686" t="e">
        <f>IF(ISBLANK( 'AMD RATA Form'!V$783:V$783),NA(),   'AMD RATA Form'!V$783:V$783)</f>
        <v>#N/A</v>
      </c>
    </row>
    <row r="687" spans="1:5" x14ac:dyDescent="0.25">
      <c r="A687">
        <v>39</v>
      </c>
      <c r="B687">
        <v>1</v>
      </c>
      <c r="C687">
        <v>2</v>
      </c>
      <c r="D687" t="e">
        <f>IF(ISBLANK( 'AMD RATA Form'!W$783:W$783),NA(),   'AMD RATA Form'!W$783:W$783)</f>
        <v>#N/A</v>
      </c>
      <c r="E687" t="e">
        <f>IF(ISBLANK( 'AMD RATA Form'!X$783:X$783),NA(),   'AMD RATA Form'!X$783:X$783)</f>
        <v>#N/A</v>
      </c>
    </row>
    <row r="688" spans="1:5" x14ac:dyDescent="0.25">
      <c r="A688">
        <v>39</v>
      </c>
      <c r="B688">
        <v>1</v>
      </c>
      <c r="C688">
        <v>3</v>
      </c>
      <c r="D688" t="e">
        <f>IF(ISBLANK( 'AMD RATA Form'!Y$783:Y$783),NA(),   'AMD RATA Form'!Y$783:Y$783)</f>
        <v>#N/A</v>
      </c>
      <c r="E688" t="e">
        <f>IF(ISBLANK( 'AMD RATA Form'!Z$783:Z$783),NA(),   'AMD RATA Form'!Z$783:Z$783)</f>
        <v>#N/A</v>
      </c>
    </row>
    <row r="689" spans="1:5" x14ac:dyDescent="0.25">
      <c r="A689">
        <v>39</v>
      </c>
      <c r="B689">
        <v>2</v>
      </c>
      <c r="C689">
        <v>1</v>
      </c>
      <c r="D689" t="e">
        <f>IF(ISBLANK( 'AMD RATA Form'!U$784:U$784),NA(),   'AMD RATA Form'!U$784:U$784)</f>
        <v>#N/A</v>
      </c>
      <c r="E689" t="e">
        <f>IF(ISBLANK( 'AMD RATA Form'!V$784:V$784),NA(),   'AMD RATA Form'!V$784:V$784)</f>
        <v>#N/A</v>
      </c>
    </row>
    <row r="690" spans="1:5" x14ac:dyDescent="0.25">
      <c r="A690">
        <v>39</v>
      </c>
      <c r="B690">
        <v>2</v>
      </c>
      <c r="C690">
        <v>2</v>
      </c>
      <c r="D690" t="e">
        <f>IF(ISBLANK( 'AMD RATA Form'!W$784:W$784),NA(),   'AMD RATA Form'!W$784:W$784)</f>
        <v>#N/A</v>
      </c>
      <c r="E690" t="e">
        <f>IF(ISBLANK( 'AMD RATA Form'!X$784:X$784),NA(),   'AMD RATA Form'!X$784:X$784)</f>
        <v>#N/A</v>
      </c>
    </row>
    <row r="691" spans="1:5" x14ac:dyDescent="0.25">
      <c r="A691">
        <v>39</v>
      </c>
      <c r="B691">
        <v>2</v>
      </c>
      <c r="C691">
        <v>3</v>
      </c>
      <c r="D691" t="e">
        <f>IF(ISBLANK( 'AMD RATA Form'!Y$784:Y$784),NA(),   'AMD RATA Form'!Y$784:Y$784)</f>
        <v>#N/A</v>
      </c>
      <c r="E691" t="e">
        <f>IF(ISBLANK( 'AMD RATA Form'!Z$784:Z$784),NA(),   'AMD RATA Form'!Z$784:Z$784)</f>
        <v>#N/A</v>
      </c>
    </row>
    <row r="692" spans="1:5" x14ac:dyDescent="0.25">
      <c r="A692">
        <v>39</v>
      </c>
      <c r="B692">
        <v>3</v>
      </c>
      <c r="C692">
        <v>1</v>
      </c>
      <c r="D692" t="e">
        <f>IF(ISBLANK( 'AMD RATA Form'!U$785:U$785),NA(),   'AMD RATA Form'!U$785:U$785)</f>
        <v>#N/A</v>
      </c>
      <c r="E692" t="e">
        <f>IF(ISBLANK( 'AMD RATA Form'!V$785:V$785),NA(),   'AMD RATA Form'!V$785:V$785)</f>
        <v>#N/A</v>
      </c>
    </row>
    <row r="693" spans="1:5" x14ac:dyDescent="0.25">
      <c r="A693">
        <v>39</v>
      </c>
      <c r="B693">
        <v>3</v>
      </c>
      <c r="C693">
        <v>2</v>
      </c>
      <c r="D693" t="e">
        <f>IF(ISBLANK( 'AMD RATA Form'!W$785:W$785),NA(),   'AMD RATA Form'!W$785:W$785)</f>
        <v>#N/A</v>
      </c>
      <c r="E693" t="e">
        <f>IF(ISBLANK( 'AMD RATA Form'!X$785:X$785),NA(),   'AMD RATA Form'!X$785:X$785)</f>
        <v>#N/A</v>
      </c>
    </row>
    <row r="694" spans="1:5" x14ac:dyDescent="0.25">
      <c r="A694">
        <v>39</v>
      </c>
      <c r="B694">
        <v>3</v>
      </c>
      <c r="C694">
        <v>3</v>
      </c>
      <c r="D694" t="e">
        <f>IF(ISBLANK( 'AMD RATA Form'!Y$785:Y$785),NA(),   'AMD RATA Form'!Y$785:Y$785)</f>
        <v>#N/A</v>
      </c>
      <c r="E694" t="e">
        <f>IF(ISBLANK( 'AMD RATA Form'!Z$785:Z$785),NA(),   'AMD RATA Form'!Z$785:Z$785)</f>
        <v>#N/A</v>
      </c>
    </row>
    <row r="695" spans="1:5" x14ac:dyDescent="0.25">
      <c r="A695">
        <v>39</v>
      </c>
      <c r="B695">
        <v>4</v>
      </c>
      <c r="C695">
        <v>1</v>
      </c>
      <c r="D695" t="e">
        <f>IF(ISBLANK( 'AMD RATA Form'!U$786:U$786),NA(),   'AMD RATA Form'!U$786:U$786)</f>
        <v>#N/A</v>
      </c>
      <c r="E695" t="e">
        <f>IF(ISBLANK( 'AMD RATA Form'!V$786:V$786),NA(),   'AMD RATA Form'!V$786:V$786)</f>
        <v>#N/A</v>
      </c>
    </row>
    <row r="696" spans="1:5" x14ac:dyDescent="0.25">
      <c r="A696">
        <v>39</v>
      </c>
      <c r="B696">
        <v>4</v>
      </c>
      <c r="C696">
        <v>2</v>
      </c>
      <c r="D696" t="e">
        <f>IF(ISBLANK( 'AMD RATA Form'!W$786:W$786),NA(),   'AMD RATA Form'!W$786:W$786)</f>
        <v>#N/A</v>
      </c>
      <c r="E696" t="e">
        <f>IF(ISBLANK( 'AMD RATA Form'!X$786:X$786),NA(),   'AMD RATA Form'!X$786:X$786)</f>
        <v>#N/A</v>
      </c>
    </row>
    <row r="697" spans="1:5" x14ac:dyDescent="0.25">
      <c r="A697">
        <v>39</v>
      </c>
      <c r="B697">
        <v>4</v>
      </c>
      <c r="C697">
        <v>3</v>
      </c>
      <c r="D697" t="e">
        <f>IF(ISBLANK( 'AMD RATA Form'!Y$786:Y$786),NA(),   'AMD RATA Form'!Y$786:Y$786)</f>
        <v>#N/A</v>
      </c>
      <c r="E697" t="e">
        <f>IF(ISBLANK( 'AMD RATA Form'!Z$786:Z$786),NA(),   'AMD RATA Form'!Z$786:Z$786)</f>
        <v>#N/A</v>
      </c>
    </row>
    <row r="698" spans="1:5" x14ac:dyDescent="0.25">
      <c r="A698">
        <v>39</v>
      </c>
      <c r="B698">
        <v>5</v>
      </c>
      <c r="C698">
        <v>1</v>
      </c>
      <c r="D698" t="e">
        <f>IF(ISBLANK( 'AMD RATA Form'!U$787:U$787),NA(),   'AMD RATA Form'!U$787:U$787)</f>
        <v>#N/A</v>
      </c>
      <c r="E698" t="e">
        <f>IF(ISBLANK( 'AMD RATA Form'!V$787:V$787),NA(),   'AMD RATA Form'!V$787:V$787)</f>
        <v>#N/A</v>
      </c>
    </row>
    <row r="699" spans="1:5" x14ac:dyDescent="0.25">
      <c r="A699">
        <v>39</v>
      </c>
      <c r="B699">
        <v>5</v>
      </c>
      <c r="C699">
        <v>2</v>
      </c>
      <c r="D699" t="e">
        <f>IF(ISBLANK( 'AMD RATA Form'!W$787:W$787),NA(),   'AMD RATA Form'!W$787:W$787)</f>
        <v>#N/A</v>
      </c>
      <c r="E699" t="e">
        <f>IF(ISBLANK( 'AMD RATA Form'!X$787:X$787),NA(),   'AMD RATA Form'!X$787:X$787)</f>
        <v>#N/A</v>
      </c>
    </row>
    <row r="700" spans="1:5" x14ac:dyDescent="0.25">
      <c r="A700">
        <v>39</v>
      </c>
      <c r="B700">
        <v>5</v>
      </c>
      <c r="C700">
        <v>3</v>
      </c>
      <c r="D700" t="e">
        <f>IF(ISBLANK( 'AMD RATA Form'!Y$787:Y$787),NA(),   'AMD RATA Form'!Y$787:Y$787)</f>
        <v>#N/A</v>
      </c>
      <c r="E700" t="e">
        <f>IF(ISBLANK( 'AMD RATA Form'!Z$787:Z$787),NA(),   'AMD RATA Form'!Z$787:Z$787)</f>
        <v>#N/A</v>
      </c>
    </row>
    <row r="701" spans="1:5" x14ac:dyDescent="0.25">
      <c r="A701">
        <v>39</v>
      </c>
      <c r="B701">
        <v>6</v>
      </c>
      <c r="C701">
        <v>1</v>
      </c>
      <c r="D701" t="e">
        <f>IF(ISBLANK( 'AMD RATA Form'!U$788:U$788),NA(),   'AMD RATA Form'!U$788:U$788)</f>
        <v>#N/A</v>
      </c>
      <c r="E701" t="e">
        <f>IF(ISBLANK( 'AMD RATA Form'!V$788:V$788),NA(),   'AMD RATA Form'!V$788:V$788)</f>
        <v>#N/A</v>
      </c>
    </row>
    <row r="702" spans="1:5" x14ac:dyDescent="0.25">
      <c r="A702">
        <v>39</v>
      </c>
      <c r="B702">
        <v>6</v>
      </c>
      <c r="C702">
        <v>2</v>
      </c>
      <c r="D702" t="e">
        <f>IF(ISBLANK( 'AMD RATA Form'!W$788:W$788),NA(),   'AMD RATA Form'!W$788:W$788)</f>
        <v>#N/A</v>
      </c>
      <c r="E702" t="e">
        <f>IF(ISBLANK( 'AMD RATA Form'!X$788:X$788),NA(),   'AMD RATA Form'!X$788:X$788)</f>
        <v>#N/A</v>
      </c>
    </row>
    <row r="703" spans="1:5" x14ac:dyDescent="0.25">
      <c r="A703">
        <v>39</v>
      </c>
      <c r="B703">
        <v>6</v>
      </c>
      <c r="C703">
        <v>3</v>
      </c>
      <c r="D703" t="e">
        <f>IF(ISBLANK( 'AMD RATA Form'!Y$788:Y$788),NA(),   'AMD RATA Form'!Y$788:Y$788)</f>
        <v>#N/A</v>
      </c>
      <c r="E703" t="e">
        <f>IF(ISBLANK( 'AMD RATA Form'!Z$788:Z$788),NA(),   'AMD RATA Form'!Z$788:Z$788)</f>
        <v>#N/A</v>
      </c>
    </row>
    <row r="704" spans="1:5" x14ac:dyDescent="0.25">
      <c r="A704">
        <v>40</v>
      </c>
      <c r="B704">
        <v>1</v>
      </c>
      <c r="C704">
        <v>1</v>
      </c>
      <c r="D704" t="e">
        <f>IF(ISBLANK( 'AMD RATA Form'!U$803:U$803),NA(),   'AMD RATA Form'!U$803:U$803)</f>
        <v>#N/A</v>
      </c>
      <c r="E704" t="e">
        <f>IF(ISBLANK( 'AMD RATA Form'!V$803:V$803),NA(),   'AMD RATA Form'!V$803:V$803)</f>
        <v>#N/A</v>
      </c>
    </row>
    <row r="705" spans="1:5" x14ac:dyDescent="0.25">
      <c r="A705">
        <v>40</v>
      </c>
      <c r="B705">
        <v>1</v>
      </c>
      <c r="C705">
        <v>2</v>
      </c>
      <c r="D705" t="e">
        <f>IF(ISBLANK( 'AMD RATA Form'!W$803:W$803),NA(),   'AMD RATA Form'!W$803:W$803)</f>
        <v>#N/A</v>
      </c>
      <c r="E705" t="e">
        <f>IF(ISBLANK( 'AMD RATA Form'!X$803:X$803),NA(),   'AMD RATA Form'!X$803:X$803)</f>
        <v>#N/A</v>
      </c>
    </row>
    <row r="706" spans="1:5" x14ac:dyDescent="0.25">
      <c r="A706">
        <v>40</v>
      </c>
      <c r="B706">
        <v>1</v>
      </c>
      <c r="C706">
        <v>3</v>
      </c>
      <c r="D706" t="e">
        <f>IF(ISBLANK( 'AMD RATA Form'!Y$803:Y$803),NA(),   'AMD RATA Form'!Y$803:Y$803)</f>
        <v>#N/A</v>
      </c>
      <c r="E706" t="e">
        <f>IF(ISBLANK( 'AMD RATA Form'!Z$803:Z$803),NA(),   'AMD RATA Form'!Z$803:Z$803)</f>
        <v>#N/A</v>
      </c>
    </row>
    <row r="707" spans="1:5" x14ac:dyDescent="0.25">
      <c r="A707">
        <v>40</v>
      </c>
      <c r="B707">
        <v>2</v>
      </c>
      <c r="C707">
        <v>1</v>
      </c>
      <c r="D707" t="e">
        <f>IF(ISBLANK( 'AMD RATA Form'!U$804:U$804),NA(),   'AMD RATA Form'!U$804:U$804)</f>
        <v>#N/A</v>
      </c>
      <c r="E707" t="e">
        <f>IF(ISBLANK( 'AMD RATA Form'!V$804:V$804),NA(),   'AMD RATA Form'!V$804:V$804)</f>
        <v>#N/A</v>
      </c>
    </row>
    <row r="708" spans="1:5" x14ac:dyDescent="0.25">
      <c r="A708">
        <v>40</v>
      </c>
      <c r="B708">
        <v>2</v>
      </c>
      <c r="C708">
        <v>2</v>
      </c>
      <c r="D708" t="e">
        <f>IF(ISBLANK( 'AMD RATA Form'!W$804:W$804),NA(),   'AMD RATA Form'!W$804:W$804)</f>
        <v>#N/A</v>
      </c>
      <c r="E708" t="e">
        <f>IF(ISBLANK( 'AMD RATA Form'!X$804:X$804),NA(),   'AMD RATA Form'!X$804:X$804)</f>
        <v>#N/A</v>
      </c>
    </row>
    <row r="709" spans="1:5" x14ac:dyDescent="0.25">
      <c r="A709">
        <v>40</v>
      </c>
      <c r="B709">
        <v>2</v>
      </c>
      <c r="C709">
        <v>3</v>
      </c>
      <c r="D709" t="e">
        <f>IF(ISBLANK( 'AMD RATA Form'!Y$804:Y$804),NA(),   'AMD RATA Form'!Y$804:Y$804)</f>
        <v>#N/A</v>
      </c>
      <c r="E709" t="e">
        <f>IF(ISBLANK( 'AMD RATA Form'!Z$804:Z$804),NA(),   'AMD RATA Form'!Z$804:Z$804)</f>
        <v>#N/A</v>
      </c>
    </row>
    <row r="710" spans="1:5" x14ac:dyDescent="0.25">
      <c r="A710">
        <v>40</v>
      </c>
      <c r="B710">
        <v>3</v>
      </c>
      <c r="C710">
        <v>1</v>
      </c>
      <c r="D710" t="e">
        <f>IF(ISBLANK( 'AMD RATA Form'!U$805:U$805),NA(),   'AMD RATA Form'!U$805:U$805)</f>
        <v>#N/A</v>
      </c>
      <c r="E710" t="e">
        <f>IF(ISBLANK( 'AMD RATA Form'!V$805:V$805),NA(),   'AMD RATA Form'!V$805:V$805)</f>
        <v>#N/A</v>
      </c>
    </row>
    <row r="711" spans="1:5" x14ac:dyDescent="0.25">
      <c r="A711">
        <v>40</v>
      </c>
      <c r="B711">
        <v>3</v>
      </c>
      <c r="C711">
        <v>2</v>
      </c>
      <c r="D711" t="e">
        <f>IF(ISBLANK( 'AMD RATA Form'!W$805:W$805),NA(),   'AMD RATA Form'!W$805:W$805)</f>
        <v>#N/A</v>
      </c>
      <c r="E711" t="e">
        <f>IF(ISBLANK( 'AMD RATA Form'!X$805:X$805),NA(),   'AMD RATA Form'!X$805:X$805)</f>
        <v>#N/A</v>
      </c>
    </row>
    <row r="712" spans="1:5" x14ac:dyDescent="0.25">
      <c r="A712">
        <v>40</v>
      </c>
      <c r="B712">
        <v>3</v>
      </c>
      <c r="C712">
        <v>3</v>
      </c>
      <c r="D712" t="e">
        <f>IF(ISBLANK( 'AMD RATA Form'!Y$805:Y$805),NA(),   'AMD RATA Form'!Y$805:Y$805)</f>
        <v>#N/A</v>
      </c>
      <c r="E712" t="e">
        <f>IF(ISBLANK( 'AMD RATA Form'!Z$805:Z$805),NA(),   'AMD RATA Form'!Z$805:Z$805)</f>
        <v>#N/A</v>
      </c>
    </row>
    <row r="713" spans="1:5" x14ac:dyDescent="0.25">
      <c r="A713">
        <v>40</v>
      </c>
      <c r="B713">
        <v>4</v>
      </c>
      <c r="C713">
        <v>1</v>
      </c>
      <c r="D713" t="e">
        <f>IF(ISBLANK( 'AMD RATA Form'!U$806:U$806),NA(),   'AMD RATA Form'!U$806:U$806)</f>
        <v>#N/A</v>
      </c>
      <c r="E713" t="e">
        <f>IF(ISBLANK( 'AMD RATA Form'!V$806:V$806),NA(),   'AMD RATA Form'!V$806:V$806)</f>
        <v>#N/A</v>
      </c>
    </row>
    <row r="714" spans="1:5" x14ac:dyDescent="0.25">
      <c r="A714">
        <v>40</v>
      </c>
      <c r="B714">
        <v>4</v>
      </c>
      <c r="C714">
        <v>2</v>
      </c>
      <c r="D714" t="e">
        <f>IF(ISBLANK( 'AMD RATA Form'!W$806:W$806),NA(),   'AMD RATA Form'!W$806:W$806)</f>
        <v>#N/A</v>
      </c>
      <c r="E714" t="e">
        <f>IF(ISBLANK( 'AMD RATA Form'!X$806:X$806),NA(),   'AMD RATA Form'!X$806:X$806)</f>
        <v>#N/A</v>
      </c>
    </row>
    <row r="715" spans="1:5" x14ac:dyDescent="0.25">
      <c r="A715">
        <v>40</v>
      </c>
      <c r="B715">
        <v>4</v>
      </c>
      <c r="C715">
        <v>3</v>
      </c>
      <c r="D715" t="e">
        <f>IF(ISBLANK( 'AMD RATA Form'!Y$806:Y$806),NA(),   'AMD RATA Form'!Y$806:Y$806)</f>
        <v>#N/A</v>
      </c>
      <c r="E715" t="e">
        <f>IF(ISBLANK( 'AMD RATA Form'!Z$806:Z$806),NA(),   'AMD RATA Form'!Z$806:Z$806)</f>
        <v>#N/A</v>
      </c>
    </row>
    <row r="716" spans="1:5" x14ac:dyDescent="0.25">
      <c r="A716">
        <v>40</v>
      </c>
      <c r="B716">
        <v>5</v>
      </c>
      <c r="C716">
        <v>1</v>
      </c>
      <c r="D716" t="e">
        <f>IF(ISBLANK( 'AMD RATA Form'!U$807:U$807),NA(),   'AMD RATA Form'!U$807:U$807)</f>
        <v>#N/A</v>
      </c>
      <c r="E716" t="e">
        <f>IF(ISBLANK( 'AMD RATA Form'!V$807:V$807),NA(),   'AMD RATA Form'!V$807:V$807)</f>
        <v>#N/A</v>
      </c>
    </row>
    <row r="717" spans="1:5" x14ac:dyDescent="0.25">
      <c r="A717">
        <v>40</v>
      </c>
      <c r="B717">
        <v>5</v>
      </c>
      <c r="C717">
        <v>2</v>
      </c>
      <c r="D717" t="e">
        <f>IF(ISBLANK( 'AMD RATA Form'!W$807:W$807),NA(),   'AMD RATA Form'!W$807:W$807)</f>
        <v>#N/A</v>
      </c>
      <c r="E717" t="e">
        <f>IF(ISBLANK( 'AMD RATA Form'!X$807:X$807),NA(),   'AMD RATA Form'!X$807:X$807)</f>
        <v>#N/A</v>
      </c>
    </row>
    <row r="718" spans="1:5" x14ac:dyDescent="0.25">
      <c r="A718">
        <v>40</v>
      </c>
      <c r="B718">
        <v>5</v>
      </c>
      <c r="C718">
        <v>3</v>
      </c>
      <c r="D718" t="e">
        <f>IF(ISBLANK( 'AMD RATA Form'!Y$807:Y$807),NA(),   'AMD RATA Form'!Y$807:Y$807)</f>
        <v>#N/A</v>
      </c>
      <c r="E718" t="e">
        <f>IF(ISBLANK( 'AMD RATA Form'!Z$807:Z$807),NA(),   'AMD RATA Form'!Z$807:Z$807)</f>
        <v>#N/A</v>
      </c>
    </row>
    <row r="719" spans="1:5" x14ac:dyDescent="0.25">
      <c r="A719">
        <v>40</v>
      </c>
      <c r="B719">
        <v>6</v>
      </c>
      <c r="C719">
        <v>1</v>
      </c>
      <c r="D719" t="e">
        <f>IF(ISBLANK( 'AMD RATA Form'!U$808:U$808),NA(),   'AMD RATA Form'!U$808:U$808)</f>
        <v>#N/A</v>
      </c>
      <c r="E719" t="e">
        <f>IF(ISBLANK( 'AMD RATA Form'!V$808:V$808),NA(),   'AMD RATA Form'!V$808:V$808)</f>
        <v>#N/A</v>
      </c>
    </row>
    <row r="720" spans="1:5" x14ac:dyDescent="0.25">
      <c r="A720">
        <v>40</v>
      </c>
      <c r="B720">
        <v>6</v>
      </c>
      <c r="C720">
        <v>2</v>
      </c>
      <c r="D720" t="e">
        <f>IF(ISBLANK( 'AMD RATA Form'!W$808:W$808),NA(),   'AMD RATA Form'!W$808:W$808)</f>
        <v>#N/A</v>
      </c>
      <c r="E720" t="e">
        <f>IF(ISBLANK( 'AMD RATA Form'!X$808:X$808),NA(),   'AMD RATA Form'!X$808:X$808)</f>
        <v>#N/A</v>
      </c>
    </row>
    <row r="721" spans="1:5" x14ac:dyDescent="0.25">
      <c r="A721">
        <v>40</v>
      </c>
      <c r="B721">
        <v>6</v>
      </c>
      <c r="C721">
        <v>3</v>
      </c>
      <c r="D721" t="e">
        <f>IF(ISBLANK( 'AMD RATA Form'!Y$808:Y$808),NA(),   'AMD RATA Form'!Y$808:Y$808)</f>
        <v>#N/A</v>
      </c>
      <c r="E721" t="e">
        <f>IF(ISBLANK( 'AMD RATA Form'!Z$808:Z$808),NA(),   'AMD RATA Form'!Z$808:Z$808)</f>
        <v>#N/A</v>
      </c>
    </row>
    <row r="722" spans="1:5" x14ac:dyDescent="0.25">
      <c r="A722">
        <v>41</v>
      </c>
      <c r="B722">
        <v>1</v>
      </c>
      <c r="C722">
        <v>1</v>
      </c>
      <c r="D722" t="e">
        <f>IF(ISBLANK( 'AMD RATA Form'!U$823:U$823),NA(),   'AMD RATA Form'!U$823:U$823)</f>
        <v>#N/A</v>
      </c>
      <c r="E722" t="e">
        <f>IF(ISBLANK( 'AMD RATA Form'!V$823:V$823),NA(),   'AMD RATA Form'!V$823:V$823)</f>
        <v>#N/A</v>
      </c>
    </row>
    <row r="723" spans="1:5" x14ac:dyDescent="0.25">
      <c r="A723">
        <v>41</v>
      </c>
      <c r="B723">
        <v>1</v>
      </c>
      <c r="C723">
        <v>2</v>
      </c>
      <c r="D723" t="e">
        <f>IF(ISBLANK( 'AMD RATA Form'!W$823:W$823),NA(),   'AMD RATA Form'!W$823:W$823)</f>
        <v>#N/A</v>
      </c>
      <c r="E723" t="e">
        <f>IF(ISBLANK( 'AMD RATA Form'!X$823:X$823),NA(),   'AMD RATA Form'!X$823:X$823)</f>
        <v>#N/A</v>
      </c>
    </row>
    <row r="724" spans="1:5" x14ac:dyDescent="0.25">
      <c r="A724">
        <v>41</v>
      </c>
      <c r="B724">
        <v>1</v>
      </c>
      <c r="C724">
        <v>3</v>
      </c>
      <c r="D724" t="e">
        <f>IF(ISBLANK( 'AMD RATA Form'!Y$823:Y$823),NA(),   'AMD RATA Form'!Y$823:Y$823)</f>
        <v>#N/A</v>
      </c>
      <c r="E724" t="e">
        <f>IF(ISBLANK( 'AMD RATA Form'!Z$823:Z$823),NA(),   'AMD RATA Form'!Z$823:Z$823)</f>
        <v>#N/A</v>
      </c>
    </row>
    <row r="725" spans="1:5" x14ac:dyDescent="0.25">
      <c r="A725">
        <v>41</v>
      </c>
      <c r="B725">
        <v>2</v>
      </c>
      <c r="C725">
        <v>1</v>
      </c>
      <c r="D725" t="e">
        <f>IF(ISBLANK( 'AMD RATA Form'!U$824:U$824),NA(),   'AMD RATA Form'!U$824:U$824)</f>
        <v>#N/A</v>
      </c>
      <c r="E725" t="e">
        <f>IF(ISBLANK( 'AMD RATA Form'!V$824:V$824),NA(),   'AMD RATA Form'!V$824:V$824)</f>
        <v>#N/A</v>
      </c>
    </row>
    <row r="726" spans="1:5" x14ac:dyDescent="0.25">
      <c r="A726">
        <v>41</v>
      </c>
      <c r="B726">
        <v>2</v>
      </c>
      <c r="C726">
        <v>2</v>
      </c>
      <c r="D726" t="e">
        <f>IF(ISBLANK( 'AMD RATA Form'!W$824:W$824),NA(),   'AMD RATA Form'!W$824:W$824)</f>
        <v>#N/A</v>
      </c>
      <c r="E726" t="e">
        <f>IF(ISBLANK( 'AMD RATA Form'!X$824:X$824),NA(),   'AMD RATA Form'!X$824:X$824)</f>
        <v>#N/A</v>
      </c>
    </row>
    <row r="727" spans="1:5" x14ac:dyDescent="0.25">
      <c r="A727">
        <v>41</v>
      </c>
      <c r="B727">
        <v>2</v>
      </c>
      <c r="C727">
        <v>3</v>
      </c>
      <c r="D727" t="e">
        <f>IF(ISBLANK( 'AMD RATA Form'!Y$824:Y$824),NA(),   'AMD RATA Form'!Y$824:Y$824)</f>
        <v>#N/A</v>
      </c>
      <c r="E727" t="e">
        <f>IF(ISBLANK( 'AMD RATA Form'!Z$824:Z$824),NA(),   'AMD RATA Form'!Z$824:Z$824)</f>
        <v>#N/A</v>
      </c>
    </row>
    <row r="728" spans="1:5" x14ac:dyDescent="0.25">
      <c r="A728">
        <v>41</v>
      </c>
      <c r="B728">
        <v>3</v>
      </c>
      <c r="C728">
        <v>1</v>
      </c>
      <c r="D728" t="e">
        <f>IF(ISBLANK( 'AMD RATA Form'!U$825:U$825),NA(),   'AMD RATA Form'!U$825:U$825)</f>
        <v>#N/A</v>
      </c>
      <c r="E728" t="e">
        <f>IF(ISBLANK( 'AMD RATA Form'!V$825:V$825),NA(),   'AMD RATA Form'!V$825:V$825)</f>
        <v>#N/A</v>
      </c>
    </row>
    <row r="729" spans="1:5" x14ac:dyDescent="0.25">
      <c r="A729">
        <v>41</v>
      </c>
      <c r="B729">
        <v>3</v>
      </c>
      <c r="C729">
        <v>2</v>
      </c>
      <c r="D729" t="e">
        <f>IF(ISBLANK( 'AMD RATA Form'!W$825:W$825),NA(),   'AMD RATA Form'!W$825:W$825)</f>
        <v>#N/A</v>
      </c>
      <c r="E729" t="e">
        <f>IF(ISBLANK( 'AMD RATA Form'!X$825:X$825),NA(),   'AMD RATA Form'!X$825:X$825)</f>
        <v>#N/A</v>
      </c>
    </row>
    <row r="730" spans="1:5" x14ac:dyDescent="0.25">
      <c r="A730">
        <v>41</v>
      </c>
      <c r="B730">
        <v>3</v>
      </c>
      <c r="C730">
        <v>3</v>
      </c>
      <c r="D730" t="e">
        <f>IF(ISBLANK( 'AMD RATA Form'!Y$825:Y$825),NA(),   'AMD RATA Form'!Y$825:Y$825)</f>
        <v>#N/A</v>
      </c>
      <c r="E730" t="e">
        <f>IF(ISBLANK( 'AMD RATA Form'!Z$825:Z$825),NA(),   'AMD RATA Form'!Z$825:Z$825)</f>
        <v>#N/A</v>
      </c>
    </row>
    <row r="731" spans="1:5" x14ac:dyDescent="0.25">
      <c r="A731">
        <v>41</v>
      </c>
      <c r="B731">
        <v>4</v>
      </c>
      <c r="C731">
        <v>1</v>
      </c>
      <c r="D731" t="e">
        <f>IF(ISBLANK( 'AMD RATA Form'!U$826:U$826),NA(),   'AMD RATA Form'!U$826:U$826)</f>
        <v>#N/A</v>
      </c>
      <c r="E731" t="e">
        <f>IF(ISBLANK( 'AMD RATA Form'!V$826:V$826),NA(),   'AMD RATA Form'!V$826:V$826)</f>
        <v>#N/A</v>
      </c>
    </row>
    <row r="732" spans="1:5" x14ac:dyDescent="0.25">
      <c r="A732">
        <v>41</v>
      </c>
      <c r="B732">
        <v>4</v>
      </c>
      <c r="C732">
        <v>2</v>
      </c>
      <c r="D732" t="e">
        <f>IF(ISBLANK( 'AMD RATA Form'!W$826:W$826),NA(),   'AMD RATA Form'!W$826:W$826)</f>
        <v>#N/A</v>
      </c>
      <c r="E732" t="e">
        <f>IF(ISBLANK( 'AMD RATA Form'!X$826:X$826),NA(),   'AMD RATA Form'!X$826:X$826)</f>
        <v>#N/A</v>
      </c>
    </row>
    <row r="733" spans="1:5" x14ac:dyDescent="0.25">
      <c r="A733">
        <v>41</v>
      </c>
      <c r="B733">
        <v>4</v>
      </c>
      <c r="C733">
        <v>3</v>
      </c>
      <c r="D733" t="e">
        <f>IF(ISBLANK( 'AMD RATA Form'!Y$826:Y$826),NA(),   'AMD RATA Form'!Y$826:Y$826)</f>
        <v>#N/A</v>
      </c>
      <c r="E733" t="e">
        <f>IF(ISBLANK( 'AMD RATA Form'!Z$826:Z$826),NA(),   'AMD RATA Form'!Z$826:Z$826)</f>
        <v>#N/A</v>
      </c>
    </row>
    <row r="734" spans="1:5" x14ac:dyDescent="0.25">
      <c r="A734">
        <v>41</v>
      </c>
      <c r="B734">
        <v>5</v>
      </c>
      <c r="C734">
        <v>1</v>
      </c>
      <c r="D734" t="e">
        <f>IF(ISBLANK( 'AMD RATA Form'!U$827:U$827),NA(),   'AMD RATA Form'!U$827:U$827)</f>
        <v>#N/A</v>
      </c>
      <c r="E734" t="e">
        <f>IF(ISBLANK( 'AMD RATA Form'!V$827:V$827),NA(),   'AMD RATA Form'!V$827:V$827)</f>
        <v>#N/A</v>
      </c>
    </row>
    <row r="735" spans="1:5" x14ac:dyDescent="0.25">
      <c r="A735">
        <v>41</v>
      </c>
      <c r="B735">
        <v>5</v>
      </c>
      <c r="C735">
        <v>2</v>
      </c>
      <c r="D735" t="e">
        <f>IF(ISBLANK( 'AMD RATA Form'!W$827:W$827),NA(),   'AMD RATA Form'!W$827:W$827)</f>
        <v>#N/A</v>
      </c>
      <c r="E735" t="e">
        <f>IF(ISBLANK( 'AMD RATA Form'!X$827:X$827),NA(),   'AMD RATA Form'!X$827:X$827)</f>
        <v>#N/A</v>
      </c>
    </row>
    <row r="736" spans="1:5" x14ac:dyDescent="0.25">
      <c r="A736">
        <v>41</v>
      </c>
      <c r="B736">
        <v>5</v>
      </c>
      <c r="C736">
        <v>3</v>
      </c>
      <c r="D736" t="e">
        <f>IF(ISBLANK( 'AMD RATA Form'!Y$827:Y$827),NA(),   'AMD RATA Form'!Y$827:Y$827)</f>
        <v>#N/A</v>
      </c>
      <c r="E736" t="e">
        <f>IF(ISBLANK( 'AMD RATA Form'!Z$827:Z$827),NA(),   'AMD RATA Form'!Z$827:Z$827)</f>
        <v>#N/A</v>
      </c>
    </row>
    <row r="737" spans="1:5" x14ac:dyDescent="0.25">
      <c r="A737">
        <v>41</v>
      </c>
      <c r="B737">
        <v>6</v>
      </c>
      <c r="C737">
        <v>1</v>
      </c>
      <c r="D737" t="e">
        <f>IF(ISBLANK( 'AMD RATA Form'!U$828:U$828),NA(),   'AMD RATA Form'!U$828:U$828)</f>
        <v>#N/A</v>
      </c>
      <c r="E737" t="e">
        <f>IF(ISBLANK( 'AMD RATA Form'!V$828:V$828),NA(),   'AMD RATA Form'!V$828:V$828)</f>
        <v>#N/A</v>
      </c>
    </row>
    <row r="738" spans="1:5" x14ac:dyDescent="0.25">
      <c r="A738">
        <v>41</v>
      </c>
      <c r="B738">
        <v>6</v>
      </c>
      <c r="C738">
        <v>2</v>
      </c>
      <c r="D738" t="e">
        <f>IF(ISBLANK( 'AMD RATA Form'!W$828:W$828),NA(),   'AMD RATA Form'!W$828:W$828)</f>
        <v>#N/A</v>
      </c>
      <c r="E738" t="e">
        <f>IF(ISBLANK( 'AMD RATA Form'!X$828:X$828),NA(),   'AMD RATA Form'!X$828:X$828)</f>
        <v>#N/A</v>
      </c>
    </row>
    <row r="739" spans="1:5" x14ac:dyDescent="0.25">
      <c r="A739">
        <v>41</v>
      </c>
      <c r="B739">
        <v>6</v>
      </c>
      <c r="C739">
        <v>3</v>
      </c>
      <c r="D739" t="e">
        <f>IF(ISBLANK( 'AMD RATA Form'!Y$828:Y$828),NA(),   'AMD RATA Form'!Y$828:Y$828)</f>
        <v>#N/A</v>
      </c>
      <c r="E739" t="e">
        <f>IF(ISBLANK( 'AMD RATA Form'!Z$828:Z$828),NA(),   'AMD RATA Form'!Z$828:Z$828)</f>
        <v>#N/A</v>
      </c>
    </row>
    <row r="740" spans="1:5" x14ac:dyDescent="0.25">
      <c r="A740">
        <v>42</v>
      </c>
      <c r="B740">
        <v>1</v>
      </c>
      <c r="C740">
        <v>1</v>
      </c>
      <c r="D740" t="e">
        <f>IF(ISBLANK( 'AMD RATA Form'!U$843:U$843),NA(),   'AMD RATA Form'!U$843:U$843)</f>
        <v>#N/A</v>
      </c>
      <c r="E740" t="e">
        <f>IF(ISBLANK( 'AMD RATA Form'!V$843:V$843),NA(),   'AMD RATA Form'!V$843:V$843)</f>
        <v>#N/A</v>
      </c>
    </row>
    <row r="741" spans="1:5" x14ac:dyDescent="0.25">
      <c r="A741">
        <v>42</v>
      </c>
      <c r="B741">
        <v>1</v>
      </c>
      <c r="C741">
        <v>2</v>
      </c>
      <c r="D741" t="e">
        <f>IF(ISBLANK( 'AMD RATA Form'!W$843:W$843),NA(),   'AMD RATA Form'!W$843:W$843)</f>
        <v>#N/A</v>
      </c>
      <c r="E741" t="e">
        <f>IF(ISBLANK( 'AMD RATA Form'!X$843:X$843),NA(),   'AMD RATA Form'!X$843:X$843)</f>
        <v>#N/A</v>
      </c>
    </row>
    <row r="742" spans="1:5" x14ac:dyDescent="0.25">
      <c r="A742">
        <v>42</v>
      </c>
      <c r="B742">
        <v>1</v>
      </c>
      <c r="C742">
        <v>3</v>
      </c>
      <c r="D742" t="e">
        <f>IF(ISBLANK( 'AMD RATA Form'!Y$843:Y$843),NA(),   'AMD RATA Form'!Y$843:Y$843)</f>
        <v>#N/A</v>
      </c>
      <c r="E742" t="e">
        <f>IF(ISBLANK( 'AMD RATA Form'!Z$843:Z$843),NA(),   'AMD RATA Form'!Z$843:Z$843)</f>
        <v>#N/A</v>
      </c>
    </row>
    <row r="743" spans="1:5" x14ac:dyDescent="0.25">
      <c r="A743">
        <v>42</v>
      </c>
      <c r="B743">
        <v>2</v>
      </c>
      <c r="C743">
        <v>1</v>
      </c>
      <c r="D743" t="e">
        <f>IF(ISBLANK( 'AMD RATA Form'!U$844:U$844),NA(),   'AMD RATA Form'!U$844:U$844)</f>
        <v>#N/A</v>
      </c>
      <c r="E743" t="e">
        <f>IF(ISBLANK( 'AMD RATA Form'!V$844:V$844),NA(),   'AMD RATA Form'!V$844:V$844)</f>
        <v>#N/A</v>
      </c>
    </row>
    <row r="744" spans="1:5" x14ac:dyDescent="0.25">
      <c r="A744">
        <v>42</v>
      </c>
      <c r="B744">
        <v>2</v>
      </c>
      <c r="C744">
        <v>2</v>
      </c>
      <c r="D744" t="e">
        <f>IF(ISBLANK( 'AMD RATA Form'!W$844:W$844),NA(),   'AMD RATA Form'!W$844:W$844)</f>
        <v>#N/A</v>
      </c>
      <c r="E744" t="e">
        <f>IF(ISBLANK( 'AMD RATA Form'!X$844:X$844),NA(),   'AMD RATA Form'!X$844:X$844)</f>
        <v>#N/A</v>
      </c>
    </row>
    <row r="745" spans="1:5" x14ac:dyDescent="0.25">
      <c r="A745">
        <v>42</v>
      </c>
      <c r="B745">
        <v>2</v>
      </c>
      <c r="C745">
        <v>3</v>
      </c>
      <c r="D745" t="e">
        <f>IF(ISBLANK( 'AMD RATA Form'!Y$844:Y$844),NA(),   'AMD RATA Form'!Y$844:Y$844)</f>
        <v>#N/A</v>
      </c>
      <c r="E745" t="e">
        <f>IF(ISBLANK( 'AMD RATA Form'!Z$844:Z$844),NA(),   'AMD RATA Form'!Z$844:Z$844)</f>
        <v>#N/A</v>
      </c>
    </row>
    <row r="746" spans="1:5" x14ac:dyDescent="0.25">
      <c r="A746">
        <v>42</v>
      </c>
      <c r="B746">
        <v>3</v>
      </c>
      <c r="C746">
        <v>1</v>
      </c>
      <c r="D746" t="e">
        <f>IF(ISBLANK( 'AMD RATA Form'!U$845:U$845),NA(),   'AMD RATA Form'!U$845:U$845)</f>
        <v>#N/A</v>
      </c>
      <c r="E746" t="e">
        <f>IF(ISBLANK( 'AMD RATA Form'!V$845:V$845),NA(),   'AMD RATA Form'!V$845:V$845)</f>
        <v>#N/A</v>
      </c>
    </row>
    <row r="747" spans="1:5" x14ac:dyDescent="0.25">
      <c r="A747">
        <v>42</v>
      </c>
      <c r="B747">
        <v>3</v>
      </c>
      <c r="C747">
        <v>2</v>
      </c>
      <c r="D747" t="e">
        <f>IF(ISBLANK( 'AMD RATA Form'!W$845:W$845),NA(),   'AMD RATA Form'!W$845:W$845)</f>
        <v>#N/A</v>
      </c>
      <c r="E747" t="e">
        <f>IF(ISBLANK( 'AMD RATA Form'!X$845:X$845),NA(),   'AMD RATA Form'!X$845:X$845)</f>
        <v>#N/A</v>
      </c>
    </row>
    <row r="748" spans="1:5" x14ac:dyDescent="0.25">
      <c r="A748">
        <v>42</v>
      </c>
      <c r="B748">
        <v>3</v>
      </c>
      <c r="C748">
        <v>3</v>
      </c>
      <c r="D748" t="e">
        <f>IF(ISBLANK( 'AMD RATA Form'!Y$845:Y$845),NA(),   'AMD RATA Form'!Y$845:Y$845)</f>
        <v>#N/A</v>
      </c>
      <c r="E748" t="e">
        <f>IF(ISBLANK( 'AMD RATA Form'!Z$845:Z$845),NA(),   'AMD RATA Form'!Z$845:Z$845)</f>
        <v>#N/A</v>
      </c>
    </row>
    <row r="749" spans="1:5" x14ac:dyDescent="0.25">
      <c r="A749">
        <v>42</v>
      </c>
      <c r="B749">
        <v>4</v>
      </c>
      <c r="C749">
        <v>1</v>
      </c>
      <c r="D749" t="e">
        <f>IF(ISBLANK( 'AMD RATA Form'!U$846:U$846),NA(),   'AMD RATA Form'!U$846:U$846)</f>
        <v>#N/A</v>
      </c>
      <c r="E749" t="e">
        <f>IF(ISBLANK( 'AMD RATA Form'!V$846:V$846),NA(),   'AMD RATA Form'!V$846:V$846)</f>
        <v>#N/A</v>
      </c>
    </row>
    <row r="750" spans="1:5" x14ac:dyDescent="0.25">
      <c r="A750">
        <v>42</v>
      </c>
      <c r="B750">
        <v>4</v>
      </c>
      <c r="C750">
        <v>2</v>
      </c>
      <c r="D750" t="e">
        <f>IF(ISBLANK( 'AMD RATA Form'!W$846:W$846),NA(),   'AMD RATA Form'!W$846:W$846)</f>
        <v>#N/A</v>
      </c>
      <c r="E750" t="e">
        <f>IF(ISBLANK( 'AMD RATA Form'!X$846:X$846),NA(),   'AMD RATA Form'!X$846:X$846)</f>
        <v>#N/A</v>
      </c>
    </row>
    <row r="751" spans="1:5" x14ac:dyDescent="0.25">
      <c r="A751">
        <v>42</v>
      </c>
      <c r="B751">
        <v>4</v>
      </c>
      <c r="C751">
        <v>3</v>
      </c>
      <c r="D751" t="e">
        <f>IF(ISBLANK( 'AMD RATA Form'!Y$846:Y$846),NA(),   'AMD RATA Form'!Y$846:Y$846)</f>
        <v>#N/A</v>
      </c>
      <c r="E751" t="e">
        <f>IF(ISBLANK( 'AMD RATA Form'!Z$846:Z$846),NA(),   'AMD RATA Form'!Z$846:Z$846)</f>
        <v>#N/A</v>
      </c>
    </row>
    <row r="752" spans="1:5" x14ac:dyDescent="0.25">
      <c r="A752">
        <v>42</v>
      </c>
      <c r="B752">
        <v>5</v>
      </c>
      <c r="C752">
        <v>1</v>
      </c>
      <c r="D752" t="e">
        <f>IF(ISBLANK( 'AMD RATA Form'!U$847:U$847),NA(),   'AMD RATA Form'!U$847:U$847)</f>
        <v>#N/A</v>
      </c>
      <c r="E752" t="e">
        <f>IF(ISBLANK( 'AMD RATA Form'!V$847:V$847),NA(),   'AMD RATA Form'!V$847:V$847)</f>
        <v>#N/A</v>
      </c>
    </row>
    <row r="753" spans="1:5" x14ac:dyDescent="0.25">
      <c r="A753">
        <v>42</v>
      </c>
      <c r="B753">
        <v>5</v>
      </c>
      <c r="C753">
        <v>2</v>
      </c>
      <c r="D753" t="e">
        <f>IF(ISBLANK( 'AMD RATA Form'!W$847:W$847),NA(),   'AMD RATA Form'!W$847:W$847)</f>
        <v>#N/A</v>
      </c>
      <c r="E753" t="e">
        <f>IF(ISBLANK( 'AMD RATA Form'!X$847:X$847),NA(),   'AMD RATA Form'!X$847:X$847)</f>
        <v>#N/A</v>
      </c>
    </row>
    <row r="754" spans="1:5" x14ac:dyDescent="0.25">
      <c r="A754">
        <v>42</v>
      </c>
      <c r="B754">
        <v>5</v>
      </c>
      <c r="C754">
        <v>3</v>
      </c>
      <c r="D754" t="e">
        <f>IF(ISBLANK( 'AMD RATA Form'!Y$847:Y$847),NA(),   'AMD RATA Form'!Y$847:Y$847)</f>
        <v>#N/A</v>
      </c>
      <c r="E754" t="e">
        <f>IF(ISBLANK( 'AMD RATA Form'!Z$847:Z$847),NA(),   'AMD RATA Form'!Z$847:Z$847)</f>
        <v>#N/A</v>
      </c>
    </row>
    <row r="755" spans="1:5" x14ac:dyDescent="0.25">
      <c r="A755">
        <v>42</v>
      </c>
      <c r="B755">
        <v>6</v>
      </c>
      <c r="C755">
        <v>1</v>
      </c>
      <c r="D755" t="e">
        <f>IF(ISBLANK( 'AMD RATA Form'!U$848:U$848),NA(),   'AMD RATA Form'!U$848:U$848)</f>
        <v>#N/A</v>
      </c>
      <c r="E755" t="e">
        <f>IF(ISBLANK( 'AMD RATA Form'!V$848:V$848),NA(),   'AMD RATA Form'!V$848:V$848)</f>
        <v>#N/A</v>
      </c>
    </row>
    <row r="756" spans="1:5" x14ac:dyDescent="0.25">
      <c r="A756">
        <v>42</v>
      </c>
      <c r="B756">
        <v>6</v>
      </c>
      <c r="C756">
        <v>2</v>
      </c>
      <c r="D756" t="e">
        <f>IF(ISBLANK( 'AMD RATA Form'!W$848:W$848),NA(),   'AMD RATA Form'!W$848:W$848)</f>
        <v>#N/A</v>
      </c>
      <c r="E756" t="e">
        <f>IF(ISBLANK( 'AMD RATA Form'!X$848:X$848),NA(),   'AMD RATA Form'!X$848:X$848)</f>
        <v>#N/A</v>
      </c>
    </row>
    <row r="757" spans="1:5" x14ac:dyDescent="0.25">
      <c r="A757">
        <v>42</v>
      </c>
      <c r="B757">
        <v>6</v>
      </c>
      <c r="C757">
        <v>3</v>
      </c>
      <c r="D757" t="e">
        <f>IF(ISBLANK( 'AMD RATA Form'!Y$848:Y$848),NA(),   'AMD RATA Form'!Y$848:Y$848)</f>
        <v>#N/A</v>
      </c>
      <c r="E757" t="e">
        <f>IF(ISBLANK( 'AMD RATA Form'!Z$848:Z$848),NA(),   'AMD RATA Form'!Z$848:Z$848)</f>
        <v>#N/A</v>
      </c>
    </row>
    <row r="758" spans="1:5" x14ac:dyDescent="0.25">
      <c r="A758">
        <v>43</v>
      </c>
      <c r="B758">
        <v>1</v>
      </c>
      <c r="C758">
        <v>1</v>
      </c>
      <c r="D758" t="e">
        <f>IF(ISBLANK( 'AMD RATA Form'!U$863:U$863),NA(),   'AMD RATA Form'!U$863:U$863)</f>
        <v>#N/A</v>
      </c>
      <c r="E758" t="e">
        <f>IF(ISBLANK( 'AMD RATA Form'!V$863:V$863),NA(),   'AMD RATA Form'!V$863:V$863)</f>
        <v>#N/A</v>
      </c>
    </row>
    <row r="759" spans="1:5" x14ac:dyDescent="0.25">
      <c r="A759">
        <v>43</v>
      </c>
      <c r="B759">
        <v>1</v>
      </c>
      <c r="C759">
        <v>2</v>
      </c>
      <c r="D759" t="e">
        <f>IF(ISBLANK( 'AMD RATA Form'!W$863:W$863),NA(),   'AMD RATA Form'!W$863:W$863)</f>
        <v>#N/A</v>
      </c>
      <c r="E759" t="e">
        <f>IF(ISBLANK( 'AMD RATA Form'!X$863:X$863),NA(),   'AMD RATA Form'!X$863:X$863)</f>
        <v>#N/A</v>
      </c>
    </row>
    <row r="760" spans="1:5" x14ac:dyDescent="0.25">
      <c r="A760">
        <v>43</v>
      </c>
      <c r="B760">
        <v>1</v>
      </c>
      <c r="C760">
        <v>3</v>
      </c>
      <c r="D760" t="e">
        <f>IF(ISBLANK( 'AMD RATA Form'!Y$863:Y$863),NA(),   'AMD RATA Form'!Y$863:Y$863)</f>
        <v>#N/A</v>
      </c>
      <c r="E760" t="e">
        <f>IF(ISBLANK( 'AMD RATA Form'!Z$863:Z$863),NA(),   'AMD RATA Form'!Z$863:Z$863)</f>
        <v>#N/A</v>
      </c>
    </row>
    <row r="761" spans="1:5" x14ac:dyDescent="0.25">
      <c r="A761">
        <v>43</v>
      </c>
      <c r="B761">
        <v>2</v>
      </c>
      <c r="C761">
        <v>1</v>
      </c>
      <c r="D761" t="e">
        <f>IF(ISBLANK( 'AMD RATA Form'!U$864:U$864),NA(),   'AMD RATA Form'!U$864:U$864)</f>
        <v>#N/A</v>
      </c>
      <c r="E761" t="e">
        <f>IF(ISBLANK( 'AMD RATA Form'!V$864:V$864),NA(),   'AMD RATA Form'!V$864:V$864)</f>
        <v>#N/A</v>
      </c>
    </row>
    <row r="762" spans="1:5" x14ac:dyDescent="0.25">
      <c r="A762">
        <v>43</v>
      </c>
      <c r="B762">
        <v>2</v>
      </c>
      <c r="C762">
        <v>2</v>
      </c>
      <c r="D762" t="e">
        <f>IF(ISBLANK( 'AMD RATA Form'!W$864:W$864),NA(),   'AMD RATA Form'!W$864:W$864)</f>
        <v>#N/A</v>
      </c>
      <c r="E762" t="e">
        <f>IF(ISBLANK( 'AMD RATA Form'!X$864:X$864),NA(),   'AMD RATA Form'!X$864:X$864)</f>
        <v>#N/A</v>
      </c>
    </row>
    <row r="763" spans="1:5" x14ac:dyDescent="0.25">
      <c r="A763">
        <v>43</v>
      </c>
      <c r="B763">
        <v>2</v>
      </c>
      <c r="C763">
        <v>3</v>
      </c>
      <c r="D763" t="e">
        <f>IF(ISBLANK( 'AMD RATA Form'!Y$864:Y$864),NA(),   'AMD RATA Form'!Y$864:Y$864)</f>
        <v>#N/A</v>
      </c>
      <c r="E763" t="e">
        <f>IF(ISBLANK( 'AMD RATA Form'!Z$864:Z$864),NA(),   'AMD RATA Form'!Z$864:Z$864)</f>
        <v>#N/A</v>
      </c>
    </row>
    <row r="764" spans="1:5" x14ac:dyDescent="0.25">
      <c r="A764">
        <v>43</v>
      </c>
      <c r="B764">
        <v>3</v>
      </c>
      <c r="C764">
        <v>1</v>
      </c>
      <c r="D764" t="e">
        <f>IF(ISBLANK( 'AMD RATA Form'!U$865:U$865),NA(),   'AMD RATA Form'!U$865:U$865)</f>
        <v>#N/A</v>
      </c>
      <c r="E764" t="e">
        <f>IF(ISBLANK( 'AMD RATA Form'!V$865:V$865),NA(),   'AMD RATA Form'!V$865:V$865)</f>
        <v>#N/A</v>
      </c>
    </row>
    <row r="765" spans="1:5" x14ac:dyDescent="0.25">
      <c r="A765">
        <v>43</v>
      </c>
      <c r="B765">
        <v>3</v>
      </c>
      <c r="C765">
        <v>2</v>
      </c>
      <c r="D765" t="e">
        <f>IF(ISBLANK( 'AMD RATA Form'!W$865:W$865),NA(),   'AMD RATA Form'!W$865:W$865)</f>
        <v>#N/A</v>
      </c>
      <c r="E765" t="e">
        <f>IF(ISBLANK( 'AMD RATA Form'!X$865:X$865),NA(),   'AMD RATA Form'!X$865:X$865)</f>
        <v>#N/A</v>
      </c>
    </row>
    <row r="766" spans="1:5" x14ac:dyDescent="0.25">
      <c r="A766">
        <v>43</v>
      </c>
      <c r="B766">
        <v>3</v>
      </c>
      <c r="C766">
        <v>3</v>
      </c>
      <c r="D766" t="e">
        <f>IF(ISBLANK( 'AMD RATA Form'!Y$865:Y$865),NA(),   'AMD RATA Form'!Y$865:Y$865)</f>
        <v>#N/A</v>
      </c>
      <c r="E766" t="e">
        <f>IF(ISBLANK( 'AMD RATA Form'!Z$865:Z$865),NA(),   'AMD RATA Form'!Z$865:Z$865)</f>
        <v>#N/A</v>
      </c>
    </row>
    <row r="767" spans="1:5" x14ac:dyDescent="0.25">
      <c r="A767">
        <v>43</v>
      </c>
      <c r="B767">
        <v>4</v>
      </c>
      <c r="C767">
        <v>1</v>
      </c>
      <c r="D767" t="e">
        <f>IF(ISBLANK( 'AMD RATA Form'!U$866:U$866),NA(),   'AMD RATA Form'!U$866:U$866)</f>
        <v>#N/A</v>
      </c>
      <c r="E767" t="e">
        <f>IF(ISBLANK( 'AMD RATA Form'!V$866:V$866),NA(),   'AMD RATA Form'!V$866:V$866)</f>
        <v>#N/A</v>
      </c>
    </row>
    <row r="768" spans="1:5" x14ac:dyDescent="0.25">
      <c r="A768">
        <v>43</v>
      </c>
      <c r="B768">
        <v>4</v>
      </c>
      <c r="C768">
        <v>2</v>
      </c>
      <c r="D768" t="e">
        <f>IF(ISBLANK( 'AMD RATA Form'!W$866:W$866),NA(),   'AMD RATA Form'!W$866:W$866)</f>
        <v>#N/A</v>
      </c>
      <c r="E768" t="e">
        <f>IF(ISBLANK( 'AMD RATA Form'!X$866:X$866),NA(),   'AMD RATA Form'!X$866:X$866)</f>
        <v>#N/A</v>
      </c>
    </row>
    <row r="769" spans="1:5" x14ac:dyDescent="0.25">
      <c r="A769">
        <v>43</v>
      </c>
      <c r="B769">
        <v>4</v>
      </c>
      <c r="C769">
        <v>3</v>
      </c>
      <c r="D769" t="e">
        <f>IF(ISBLANK( 'AMD RATA Form'!Y$866:Y$866),NA(),   'AMD RATA Form'!Y$866:Y$866)</f>
        <v>#N/A</v>
      </c>
      <c r="E769" t="e">
        <f>IF(ISBLANK( 'AMD RATA Form'!Z$866:Z$866),NA(),   'AMD RATA Form'!Z$866:Z$866)</f>
        <v>#N/A</v>
      </c>
    </row>
    <row r="770" spans="1:5" x14ac:dyDescent="0.25">
      <c r="A770">
        <v>43</v>
      </c>
      <c r="B770">
        <v>5</v>
      </c>
      <c r="C770">
        <v>1</v>
      </c>
      <c r="D770" t="e">
        <f>IF(ISBLANK( 'AMD RATA Form'!U$867:U$867),NA(),   'AMD RATA Form'!U$867:U$867)</f>
        <v>#N/A</v>
      </c>
      <c r="E770" t="e">
        <f>IF(ISBLANK( 'AMD RATA Form'!V$867:V$867),NA(),   'AMD RATA Form'!V$867:V$867)</f>
        <v>#N/A</v>
      </c>
    </row>
    <row r="771" spans="1:5" x14ac:dyDescent="0.25">
      <c r="A771">
        <v>43</v>
      </c>
      <c r="B771">
        <v>5</v>
      </c>
      <c r="C771">
        <v>2</v>
      </c>
      <c r="D771" t="e">
        <f>IF(ISBLANK( 'AMD RATA Form'!W$867:W$867),NA(),   'AMD RATA Form'!W$867:W$867)</f>
        <v>#N/A</v>
      </c>
      <c r="E771" t="e">
        <f>IF(ISBLANK( 'AMD RATA Form'!X$867:X$867),NA(),   'AMD RATA Form'!X$867:X$867)</f>
        <v>#N/A</v>
      </c>
    </row>
    <row r="772" spans="1:5" x14ac:dyDescent="0.25">
      <c r="A772">
        <v>43</v>
      </c>
      <c r="B772">
        <v>5</v>
      </c>
      <c r="C772">
        <v>3</v>
      </c>
      <c r="D772" t="e">
        <f>IF(ISBLANK( 'AMD RATA Form'!Y$867:Y$867),NA(),   'AMD RATA Form'!Y$867:Y$867)</f>
        <v>#N/A</v>
      </c>
      <c r="E772" t="e">
        <f>IF(ISBLANK( 'AMD RATA Form'!Z$867:Z$867),NA(),   'AMD RATA Form'!Z$867:Z$867)</f>
        <v>#N/A</v>
      </c>
    </row>
    <row r="773" spans="1:5" x14ac:dyDescent="0.25">
      <c r="A773">
        <v>43</v>
      </c>
      <c r="B773">
        <v>6</v>
      </c>
      <c r="C773">
        <v>1</v>
      </c>
      <c r="D773" t="e">
        <f>IF(ISBLANK( 'AMD RATA Form'!U$868:U$868),NA(),   'AMD RATA Form'!U$868:U$868)</f>
        <v>#N/A</v>
      </c>
      <c r="E773" t="e">
        <f>IF(ISBLANK( 'AMD RATA Form'!V$868:V$868),NA(),   'AMD RATA Form'!V$868:V$868)</f>
        <v>#N/A</v>
      </c>
    </row>
    <row r="774" spans="1:5" x14ac:dyDescent="0.25">
      <c r="A774">
        <v>43</v>
      </c>
      <c r="B774">
        <v>6</v>
      </c>
      <c r="C774">
        <v>2</v>
      </c>
      <c r="D774" t="e">
        <f>IF(ISBLANK( 'AMD RATA Form'!W$868:W$868),NA(),   'AMD RATA Form'!W$868:W$868)</f>
        <v>#N/A</v>
      </c>
      <c r="E774" t="e">
        <f>IF(ISBLANK( 'AMD RATA Form'!X$868:X$868),NA(),   'AMD RATA Form'!X$868:X$868)</f>
        <v>#N/A</v>
      </c>
    </row>
    <row r="775" spans="1:5" x14ac:dyDescent="0.25">
      <c r="A775">
        <v>43</v>
      </c>
      <c r="B775">
        <v>6</v>
      </c>
      <c r="C775">
        <v>3</v>
      </c>
      <c r="D775" t="e">
        <f>IF(ISBLANK( 'AMD RATA Form'!Y$868:Y$868),NA(),   'AMD RATA Form'!Y$868:Y$868)</f>
        <v>#N/A</v>
      </c>
      <c r="E775" t="e">
        <f>IF(ISBLANK( 'AMD RATA Form'!Z$868:Z$868),NA(),   'AMD RATA Form'!Z$868:Z$868)</f>
        <v>#N/A</v>
      </c>
    </row>
    <row r="776" spans="1:5" x14ac:dyDescent="0.25">
      <c r="A776">
        <v>44</v>
      </c>
      <c r="B776">
        <v>1</v>
      </c>
      <c r="C776">
        <v>1</v>
      </c>
      <c r="D776" t="e">
        <f>IF(ISBLANK( 'AMD RATA Form'!U$883:U$883),NA(),   'AMD RATA Form'!U$883:U$883)</f>
        <v>#N/A</v>
      </c>
      <c r="E776" t="e">
        <f>IF(ISBLANK( 'AMD RATA Form'!V$883:V$883),NA(),   'AMD RATA Form'!V$883:V$883)</f>
        <v>#N/A</v>
      </c>
    </row>
    <row r="777" spans="1:5" x14ac:dyDescent="0.25">
      <c r="A777">
        <v>44</v>
      </c>
      <c r="B777">
        <v>1</v>
      </c>
      <c r="C777">
        <v>2</v>
      </c>
      <c r="D777" t="e">
        <f>IF(ISBLANK( 'AMD RATA Form'!W$883:W$883),NA(),   'AMD RATA Form'!W$883:W$883)</f>
        <v>#N/A</v>
      </c>
      <c r="E777" t="e">
        <f>IF(ISBLANK( 'AMD RATA Form'!X$883:X$883),NA(),   'AMD RATA Form'!X$883:X$883)</f>
        <v>#N/A</v>
      </c>
    </row>
    <row r="778" spans="1:5" x14ac:dyDescent="0.25">
      <c r="A778">
        <v>44</v>
      </c>
      <c r="B778">
        <v>1</v>
      </c>
      <c r="C778">
        <v>3</v>
      </c>
      <c r="D778" t="e">
        <f>IF(ISBLANK( 'AMD RATA Form'!Y$883:Y$883),NA(),   'AMD RATA Form'!Y$883:Y$883)</f>
        <v>#N/A</v>
      </c>
      <c r="E778" t="e">
        <f>IF(ISBLANK( 'AMD RATA Form'!Z$883:Z$883),NA(),   'AMD RATA Form'!Z$883:Z$883)</f>
        <v>#N/A</v>
      </c>
    </row>
    <row r="779" spans="1:5" x14ac:dyDescent="0.25">
      <c r="A779">
        <v>44</v>
      </c>
      <c r="B779">
        <v>2</v>
      </c>
      <c r="C779">
        <v>1</v>
      </c>
      <c r="D779" t="e">
        <f>IF(ISBLANK( 'AMD RATA Form'!U$884:U$884),NA(),   'AMD RATA Form'!U$884:U$884)</f>
        <v>#N/A</v>
      </c>
      <c r="E779" t="e">
        <f>IF(ISBLANK( 'AMD RATA Form'!V$884:V$884),NA(),   'AMD RATA Form'!V$884:V$884)</f>
        <v>#N/A</v>
      </c>
    </row>
    <row r="780" spans="1:5" x14ac:dyDescent="0.25">
      <c r="A780">
        <v>44</v>
      </c>
      <c r="B780">
        <v>2</v>
      </c>
      <c r="C780">
        <v>2</v>
      </c>
      <c r="D780" t="e">
        <f>IF(ISBLANK( 'AMD RATA Form'!W$884:W$884),NA(),   'AMD RATA Form'!W$884:W$884)</f>
        <v>#N/A</v>
      </c>
      <c r="E780" t="e">
        <f>IF(ISBLANK( 'AMD RATA Form'!X$884:X$884),NA(),   'AMD RATA Form'!X$884:X$884)</f>
        <v>#N/A</v>
      </c>
    </row>
    <row r="781" spans="1:5" x14ac:dyDescent="0.25">
      <c r="A781">
        <v>44</v>
      </c>
      <c r="B781">
        <v>2</v>
      </c>
      <c r="C781">
        <v>3</v>
      </c>
      <c r="D781" t="e">
        <f>IF(ISBLANK( 'AMD RATA Form'!Y$884:Y$884),NA(),   'AMD RATA Form'!Y$884:Y$884)</f>
        <v>#N/A</v>
      </c>
      <c r="E781" t="e">
        <f>IF(ISBLANK( 'AMD RATA Form'!Z$884:Z$884),NA(),   'AMD RATA Form'!Z$884:Z$884)</f>
        <v>#N/A</v>
      </c>
    </row>
    <row r="782" spans="1:5" x14ac:dyDescent="0.25">
      <c r="A782">
        <v>44</v>
      </c>
      <c r="B782">
        <v>3</v>
      </c>
      <c r="C782">
        <v>1</v>
      </c>
      <c r="D782" t="e">
        <f>IF(ISBLANK( 'AMD RATA Form'!U$885:U$885),NA(),   'AMD RATA Form'!U$885:U$885)</f>
        <v>#N/A</v>
      </c>
      <c r="E782" t="e">
        <f>IF(ISBLANK( 'AMD RATA Form'!V$885:V$885),NA(),   'AMD RATA Form'!V$885:V$885)</f>
        <v>#N/A</v>
      </c>
    </row>
    <row r="783" spans="1:5" x14ac:dyDescent="0.25">
      <c r="A783">
        <v>44</v>
      </c>
      <c r="B783">
        <v>3</v>
      </c>
      <c r="C783">
        <v>2</v>
      </c>
      <c r="D783" t="e">
        <f>IF(ISBLANK( 'AMD RATA Form'!W$885:W$885),NA(),   'AMD RATA Form'!W$885:W$885)</f>
        <v>#N/A</v>
      </c>
      <c r="E783" t="e">
        <f>IF(ISBLANK( 'AMD RATA Form'!X$885:X$885),NA(),   'AMD RATA Form'!X$885:X$885)</f>
        <v>#N/A</v>
      </c>
    </row>
    <row r="784" spans="1:5" x14ac:dyDescent="0.25">
      <c r="A784">
        <v>44</v>
      </c>
      <c r="B784">
        <v>3</v>
      </c>
      <c r="C784">
        <v>3</v>
      </c>
      <c r="D784" t="e">
        <f>IF(ISBLANK( 'AMD RATA Form'!Y$885:Y$885),NA(),   'AMD RATA Form'!Y$885:Y$885)</f>
        <v>#N/A</v>
      </c>
      <c r="E784" t="e">
        <f>IF(ISBLANK( 'AMD RATA Form'!Z$885:Z$885),NA(),   'AMD RATA Form'!Z$885:Z$885)</f>
        <v>#N/A</v>
      </c>
    </row>
    <row r="785" spans="1:5" x14ac:dyDescent="0.25">
      <c r="A785">
        <v>44</v>
      </c>
      <c r="B785">
        <v>4</v>
      </c>
      <c r="C785">
        <v>1</v>
      </c>
      <c r="D785" t="e">
        <f>IF(ISBLANK( 'AMD RATA Form'!U$886:U$886),NA(),   'AMD RATA Form'!U$886:U$886)</f>
        <v>#N/A</v>
      </c>
      <c r="E785" t="e">
        <f>IF(ISBLANK( 'AMD RATA Form'!V$886:V$886),NA(),   'AMD RATA Form'!V$886:V$886)</f>
        <v>#N/A</v>
      </c>
    </row>
    <row r="786" spans="1:5" x14ac:dyDescent="0.25">
      <c r="A786">
        <v>44</v>
      </c>
      <c r="B786">
        <v>4</v>
      </c>
      <c r="C786">
        <v>2</v>
      </c>
      <c r="D786" t="e">
        <f>IF(ISBLANK( 'AMD RATA Form'!W$886:W$886),NA(),   'AMD RATA Form'!W$886:W$886)</f>
        <v>#N/A</v>
      </c>
      <c r="E786" t="e">
        <f>IF(ISBLANK( 'AMD RATA Form'!X$886:X$886),NA(),   'AMD RATA Form'!X$886:X$886)</f>
        <v>#N/A</v>
      </c>
    </row>
    <row r="787" spans="1:5" x14ac:dyDescent="0.25">
      <c r="A787">
        <v>44</v>
      </c>
      <c r="B787">
        <v>4</v>
      </c>
      <c r="C787">
        <v>3</v>
      </c>
      <c r="D787" t="e">
        <f>IF(ISBLANK( 'AMD RATA Form'!Y$886:Y$886),NA(),   'AMD RATA Form'!Y$886:Y$886)</f>
        <v>#N/A</v>
      </c>
      <c r="E787" t="e">
        <f>IF(ISBLANK( 'AMD RATA Form'!Z$886:Z$886),NA(),   'AMD RATA Form'!Z$886:Z$886)</f>
        <v>#N/A</v>
      </c>
    </row>
    <row r="788" spans="1:5" x14ac:dyDescent="0.25">
      <c r="A788">
        <v>44</v>
      </c>
      <c r="B788">
        <v>5</v>
      </c>
      <c r="C788">
        <v>1</v>
      </c>
      <c r="D788" t="e">
        <f>IF(ISBLANK( 'AMD RATA Form'!U$887:U$887),NA(),   'AMD RATA Form'!U$887:U$887)</f>
        <v>#N/A</v>
      </c>
      <c r="E788" t="e">
        <f>IF(ISBLANK( 'AMD RATA Form'!V$887:V$887),NA(),   'AMD RATA Form'!V$887:V$887)</f>
        <v>#N/A</v>
      </c>
    </row>
    <row r="789" spans="1:5" x14ac:dyDescent="0.25">
      <c r="A789">
        <v>44</v>
      </c>
      <c r="B789">
        <v>5</v>
      </c>
      <c r="C789">
        <v>2</v>
      </c>
      <c r="D789" t="e">
        <f>IF(ISBLANK( 'AMD RATA Form'!W$887:W$887),NA(),   'AMD RATA Form'!W$887:W$887)</f>
        <v>#N/A</v>
      </c>
      <c r="E789" t="e">
        <f>IF(ISBLANK( 'AMD RATA Form'!X$887:X$887),NA(),   'AMD RATA Form'!X$887:X$887)</f>
        <v>#N/A</v>
      </c>
    </row>
    <row r="790" spans="1:5" x14ac:dyDescent="0.25">
      <c r="A790">
        <v>44</v>
      </c>
      <c r="B790">
        <v>5</v>
      </c>
      <c r="C790">
        <v>3</v>
      </c>
      <c r="D790" t="e">
        <f>IF(ISBLANK( 'AMD RATA Form'!Y$887:Y$887),NA(),   'AMD RATA Form'!Y$887:Y$887)</f>
        <v>#N/A</v>
      </c>
      <c r="E790" t="e">
        <f>IF(ISBLANK( 'AMD RATA Form'!Z$887:Z$887),NA(),   'AMD RATA Form'!Z$887:Z$887)</f>
        <v>#N/A</v>
      </c>
    </row>
    <row r="791" spans="1:5" x14ac:dyDescent="0.25">
      <c r="A791">
        <v>44</v>
      </c>
      <c r="B791">
        <v>6</v>
      </c>
      <c r="C791">
        <v>1</v>
      </c>
      <c r="D791" t="e">
        <f>IF(ISBLANK( 'AMD RATA Form'!U$888:U$888),NA(),   'AMD RATA Form'!U$888:U$888)</f>
        <v>#N/A</v>
      </c>
      <c r="E791" t="e">
        <f>IF(ISBLANK( 'AMD RATA Form'!V$888:V$888),NA(),   'AMD RATA Form'!V$888:V$888)</f>
        <v>#N/A</v>
      </c>
    </row>
    <row r="792" spans="1:5" x14ac:dyDescent="0.25">
      <c r="A792">
        <v>44</v>
      </c>
      <c r="B792">
        <v>6</v>
      </c>
      <c r="C792">
        <v>2</v>
      </c>
      <c r="D792" t="e">
        <f>IF(ISBLANK( 'AMD RATA Form'!W$888:W$888),NA(),   'AMD RATA Form'!W$888:W$888)</f>
        <v>#N/A</v>
      </c>
      <c r="E792" t="e">
        <f>IF(ISBLANK( 'AMD RATA Form'!X$888:X$888),NA(),   'AMD RATA Form'!X$888:X$888)</f>
        <v>#N/A</v>
      </c>
    </row>
    <row r="793" spans="1:5" x14ac:dyDescent="0.25">
      <c r="A793">
        <v>44</v>
      </c>
      <c r="B793">
        <v>6</v>
      </c>
      <c r="C793">
        <v>3</v>
      </c>
      <c r="D793" t="e">
        <f>IF(ISBLANK( 'AMD RATA Form'!Y$888:Y$888),NA(),   'AMD RATA Form'!Y$888:Y$888)</f>
        <v>#N/A</v>
      </c>
      <c r="E793" t="e">
        <f>IF(ISBLANK( 'AMD RATA Form'!Z$888:Z$888),NA(),   'AMD RATA Form'!Z$888:Z$888)</f>
        <v>#N/A</v>
      </c>
    </row>
    <row r="794" spans="1:5" x14ac:dyDescent="0.25">
      <c r="A794">
        <v>45</v>
      </c>
      <c r="B794">
        <v>1</v>
      </c>
      <c r="C794">
        <v>1</v>
      </c>
      <c r="D794" t="e">
        <f>IF(ISBLANK( 'AMD RATA Form'!U$903:U$903),NA(),   'AMD RATA Form'!U$903:U$903)</f>
        <v>#N/A</v>
      </c>
      <c r="E794" t="e">
        <f>IF(ISBLANK( 'AMD RATA Form'!V$903:V$903),NA(),   'AMD RATA Form'!V$903:V$903)</f>
        <v>#N/A</v>
      </c>
    </row>
    <row r="795" spans="1:5" x14ac:dyDescent="0.25">
      <c r="A795">
        <v>45</v>
      </c>
      <c r="B795">
        <v>1</v>
      </c>
      <c r="C795">
        <v>2</v>
      </c>
      <c r="D795" t="e">
        <f>IF(ISBLANK( 'AMD RATA Form'!W$903:W$903),NA(),   'AMD RATA Form'!W$903:W$903)</f>
        <v>#N/A</v>
      </c>
      <c r="E795" t="e">
        <f>IF(ISBLANK( 'AMD RATA Form'!X$903:X$903),NA(),   'AMD RATA Form'!X$903:X$903)</f>
        <v>#N/A</v>
      </c>
    </row>
    <row r="796" spans="1:5" x14ac:dyDescent="0.25">
      <c r="A796">
        <v>45</v>
      </c>
      <c r="B796">
        <v>1</v>
      </c>
      <c r="C796">
        <v>3</v>
      </c>
      <c r="D796" t="e">
        <f>IF(ISBLANK( 'AMD RATA Form'!Y$903:Y$903),NA(),   'AMD RATA Form'!Y$903:Y$903)</f>
        <v>#N/A</v>
      </c>
      <c r="E796" t="e">
        <f>IF(ISBLANK( 'AMD RATA Form'!Z$903:Z$903),NA(),   'AMD RATA Form'!Z$903:Z$903)</f>
        <v>#N/A</v>
      </c>
    </row>
    <row r="797" spans="1:5" x14ac:dyDescent="0.25">
      <c r="A797">
        <v>45</v>
      </c>
      <c r="B797">
        <v>2</v>
      </c>
      <c r="C797">
        <v>1</v>
      </c>
      <c r="D797" t="e">
        <f>IF(ISBLANK( 'AMD RATA Form'!U$904:U$904),NA(),   'AMD RATA Form'!U$904:U$904)</f>
        <v>#N/A</v>
      </c>
      <c r="E797" t="e">
        <f>IF(ISBLANK( 'AMD RATA Form'!V$904:V$904),NA(),   'AMD RATA Form'!V$904:V$904)</f>
        <v>#N/A</v>
      </c>
    </row>
    <row r="798" spans="1:5" x14ac:dyDescent="0.25">
      <c r="A798">
        <v>45</v>
      </c>
      <c r="B798">
        <v>2</v>
      </c>
      <c r="C798">
        <v>2</v>
      </c>
      <c r="D798" t="e">
        <f>IF(ISBLANK( 'AMD RATA Form'!W$904:W$904),NA(),   'AMD RATA Form'!W$904:W$904)</f>
        <v>#N/A</v>
      </c>
      <c r="E798" t="e">
        <f>IF(ISBLANK( 'AMD RATA Form'!X$904:X$904),NA(),   'AMD RATA Form'!X$904:X$904)</f>
        <v>#N/A</v>
      </c>
    </row>
    <row r="799" spans="1:5" x14ac:dyDescent="0.25">
      <c r="A799">
        <v>45</v>
      </c>
      <c r="B799">
        <v>2</v>
      </c>
      <c r="C799">
        <v>3</v>
      </c>
      <c r="D799" t="e">
        <f>IF(ISBLANK( 'AMD RATA Form'!Y$904:Y$904),NA(),   'AMD RATA Form'!Y$904:Y$904)</f>
        <v>#N/A</v>
      </c>
      <c r="E799" t="e">
        <f>IF(ISBLANK( 'AMD RATA Form'!Z$904:Z$904),NA(),   'AMD RATA Form'!Z$904:Z$904)</f>
        <v>#N/A</v>
      </c>
    </row>
    <row r="800" spans="1:5" x14ac:dyDescent="0.25">
      <c r="A800">
        <v>45</v>
      </c>
      <c r="B800">
        <v>3</v>
      </c>
      <c r="C800">
        <v>1</v>
      </c>
      <c r="D800" t="e">
        <f>IF(ISBLANK( 'AMD RATA Form'!U$905:U$905),NA(),   'AMD RATA Form'!U$905:U$905)</f>
        <v>#N/A</v>
      </c>
      <c r="E800" t="e">
        <f>IF(ISBLANK( 'AMD RATA Form'!V$905:V$905),NA(),   'AMD RATA Form'!V$905:V$905)</f>
        <v>#N/A</v>
      </c>
    </row>
    <row r="801" spans="1:5" x14ac:dyDescent="0.25">
      <c r="A801">
        <v>45</v>
      </c>
      <c r="B801">
        <v>3</v>
      </c>
      <c r="C801">
        <v>2</v>
      </c>
      <c r="D801" t="e">
        <f>IF(ISBLANK( 'AMD RATA Form'!W$905:W$905),NA(),   'AMD RATA Form'!W$905:W$905)</f>
        <v>#N/A</v>
      </c>
      <c r="E801" t="e">
        <f>IF(ISBLANK( 'AMD RATA Form'!X$905:X$905),NA(),   'AMD RATA Form'!X$905:X$905)</f>
        <v>#N/A</v>
      </c>
    </row>
    <row r="802" spans="1:5" x14ac:dyDescent="0.25">
      <c r="A802">
        <v>45</v>
      </c>
      <c r="B802">
        <v>3</v>
      </c>
      <c r="C802">
        <v>3</v>
      </c>
      <c r="D802" t="e">
        <f>IF(ISBLANK( 'AMD RATA Form'!Y$905:Y$905),NA(),   'AMD RATA Form'!Y$905:Y$905)</f>
        <v>#N/A</v>
      </c>
      <c r="E802" t="e">
        <f>IF(ISBLANK( 'AMD RATA Form'!Z$905:Z$905),NA(),   'AMD RATA Form'!Z$905:Z$905)</f>
        <v>#N/A</v>
      </c>
    </row>
    <row r="803" spans="1:5" x14ac:dyDescent="0.25">
      <c r="A803">
        <v>45</v>
      </c>
      <c r="B803">
        <v>4</v>
      </c>
      <c r="C803">
        <v>1</v>
      </c>
      <c r="D803" t="e">
        <f>IF(ISBLANK( 'AMD RATA Form'!U$906:U$906),NA(),   'AMD RATA Form'!U$906:U$906)</f>
        <v>#N/A</v>
      </c>
      <c r="E803" t="e">
        <f>IF(ISBLANK( 'AMD RATA Form'!V$906:V$906),NA(),   'AMD RATA Form'!V$906:V$906)</f>
        <v>#N/A</v>
      </c>
    </row>
    <row r="804" spans="1:5" x14ac:dyDescent="0.25">
      <c r="A804">
        <v>45</v>
      </c>
      <c r="B804">
        <v>4</v>
      </c>
      <c r="C804">
        <v>2</v>
      </c>
      <c r="D804" t="e">
        <f>IF(ISBLANK( 'AMD RATA Form'!W$906:W$906),NA(),   'AMD RATA Form'!W$906:W$906)</f>
        <v>#N/A</v>
      </c>
      <c r="E804" t="e">
        <f>IF(ISBLANK( 'AMD RATA Form'!X$906:X$906),NA(),   'AMD RATA Form'!X$906:X$906)</f>
        <v>#N/A</v>
      </c>
    </row>
    <row r="805" spans="1:5" x14ac:dyDescent="0.25">
      <c r="A805">
        <v>45</v>
      </c>
      <c r="B805">
        <v>4</v>
      </c>
      <c r="C805">
        <v>3</v>
      </c>
      <c r="D805" t="e">
        <f>IF(ISBLANK( 'AMD RATA Form'!Y$906:Y$906),NA(),   'AMD RATA Form'!Y$906:Y$906)</f>
        <v>#N/A</v>
      </c>
      <c r="E805" t="e">
        <f>IF(ISBLANK( 'AMD RATA Form'!Z$906:Z$906),NA(),   'AMD RATA Form'!Z$906:Z$906)</f>
        <v>#N/A</v>
      </c>
    </row>
    <row r="806" spans="1:5" x14ac:dyDescent="0.25">
      <c r="A806">
        <v>45</v>
      </c>
      <c r="B806">
        <v>5</v>
      </c>
      <c r="C806">
        <v>1</v>
      </c>
      <c r="D806" t="e">
        <f>IF(ISBLANK( 'AMD RATA Form'!U$907:U$907),NA(),   'AMD RATA Form'!U$907:U$907)</f>
        <v>#N/A</v>
      </c>
      <c r="E806" t="e">
        <f>IF(ISBLANK( 'AMD RATA Form'!V$907:V$907),NA(),   'AMD RATA Form'!V$907:V$907)</f>
        <v>#N/A</v>
      </c>
    </row>
    <row r="807" spans="1:5" x14ac:dyDescent="0.25">
      <c r="A807">
        <v>45</v>
      </c>
      <c r="B807">
        <v>5</v>
      </c>
      <c r="C807">
        <v>2</v>
      </c>
      <c r="D807" t="e">
        <f>IF(ISBLANK( 'AMD RATA Form'!W$907:W$907),NA(),   'AMD RATA Form'!W$907:W$907)</f>
        <v>#N/A</v>
      </c>
      <c r="E807" t="e">
        <f>IF(ISBLANK( 'AMD RATA Form'!X$907:X$907),NA(),   'AMD RATA Form'!X$907:X$907)</f>
        <v>#N/A</v>
      </c>
    </row>
    <row r="808" spans="1:5" x14ac:dyDescent="0.25">
      <c r="A808">
        <v>45</v>
      </c>
      <c r="B808">
        <v>5</v>
      </c>
      <c r="C808">
        <v>3</v>
      </c>
      <c r="D808" t="e">
        <f>IF(ISBLANK( 'AMD RATA Form'!Y$907:Y$907),NA(),   'AMD RATA Form'!Y$907:Y$907)</f>
        <v>#N/A</v>
      </c>
      <c r="E808" t="e">
        <f>IF(ISBLANK( 'AMD RATA Form'!Z$907:Z$907),NA(),   'AMD RATA Form'!Z$907:Z$907)</f>
        <v>#N/A</v>
      </c>
    </row>
    <row r="809" spans="1:5" x14ac:dyDescent="0.25">
      <c r="A809">
        <v>45</v>
      </c>
      <c r="B809">
        <v>6</v>
      </c>
      <c r="C809">
        <v>1</v>
      </c>
      <c r="D809" t="e">
        <f>IF(ISBLANK( 'AMD RATA Form'!U$908:U$908),NA(),   'AMD RATA Form'!U$908:U$908)</f>
        <v>#N/A</v>
      </c>
      <c r="E809" t="e">
        <f>IF(ISBLANK( 'AMD RATA Form'!V$908:V$908),NA(),   'AMD RATA Form'!V$908:V$908)</f>
        <v>#N/A</v>
      </c>
    </row>
    <row r="810" spans="1:5" x14ac:dyDescent="0.25">
      <c r="A810">
        <v>45</v>
      </c>
      <c r="B810">
        <v>6</v>
      </c>
      <c r="C810">
        <v>2</v>
      </c>
      <c r="D810" t="e">
        <f>IF(ISBLANK( 'AMD RATA Form'!W$908:W$908),NA(),   'AMD RATA Form'!W$908:W$908)</f>
        <v>#N/A</v>
      </c>
      <c r="E810" t="e">
        <f>IF(ISBLANK( 'AMD RATA Form'!X$908:X$908),NA(),   'AMD RATA Form'!X$908:X$908)</f>
        <v>#N/A</v>
      </c>
    </row>
    <row r="811" spans="1:5" x14ac:dyDescent="0.25">
      <c r="A811">
        <v>45</v>
      </c>
      <c r="B811">
        <v>6</v>
      </c>
      <c r="C811">
        <v>3</v>
      </c>
      <c r="D811" t="e">
        <f>IF(ISBLANK( 'AMD RATA Form'!Y$908:Y$908),NA(),   'AMD RATA Form'!Y$908:Y$908)</f>
        <v>#N/A</v>
      </c>
      <c r="E811" t="e">
        <f>IF(ISBLANK( 'AMD RATA Form'!Z$908:Z$908),NA(),   'AMD RATA Form'!Z$908:Z$908)</f>
        <v>#N/A</v>
      </c>
    </row>
    <row r="812" spans="1:5" x14ac:dyDescent="0.25">
      <c r="A812">
        <v>46</v>
      </c>
      <c r="B812">
        <v>1</v>
      </c>
      <c r="C812">
        <v>1</v>
      </c>
      <c r="D812" t="e">
        <f>IF(ISBLANK( 'AMD RATA Form'!U$923:U$923),NA(),   'AMD RATA Form'!U$923:U$923)</f>
        <v>#N/A</v>
      </c>
      <c r="E812" t="e">
        <f>IF(ISBLANK( 'AMD RATA Form'!V$923:V$923),NA(),   'AMD RATA Form'!V$923:V$923)</f>
        <v>#N/A</v>
      </c>
    </row>
    <row r="813" spans="1:5" x14ac:dyDescent="0.25">
      <c r="A813">
        <v>46</v>
      </c>
      <c r="B813">
        <v>1</v>
      </c>
      <c r="C813">
        <v>2</v>
      </c>
      <c r="D813" t="e">
        <f>IF(ISBLANK( 'AMD RATA Form'!W$923:W$923),NA(),   'AMD RATA Form'!W$923:W$923)</f>
        <v>#N/A</v>
      </c>
      <c r="E813" t="e">
        <f>IF(ISBLANK( 'AMD RATA Form'!X$923:X$923),NA(),   'AMD RATA Form'!X$923:X$923)</f>
        <v>#N/A</v>
      </c>
    </row>
    <row r="814" spans="1:5" x14ac:dyDescent="0.25">
      <c r="A814">
        <v>46</v>
      </c>
      <c r="B814">
        <v>1</v>
      </c>
      <c r="C814">
        <v>3</v>
      </c>
      <c r="D814" t="e">
        <f>IF(ISBLANK( 'AMD RATA Form'!Y$923:Y$923),NA(),   'AMD RATA Form'!Y$923:Y$923)</f>
        <v>#N/A</v>
      </c>
      <c r="E814" t="e">
        <f>IF(ISBLANK( 'AMD RATA Form'!Z$923:Z$923),NA(),   'AMD RATA Form'!Z$923:Z$923)</f>
        <v>#N/A</v>
      </c>
    </row>
    <row r="815" spans="1:5" x14ac:dyDescent="0.25">
      <c r="A815">
        <v>46</v>
      </c>
      <c r="B815">
        <v>2</v>
      </c>
      <c r="C815">
        <v>1</v>
      </c>
      <c r="D815" t="e">
        <f>IF(ISBLANK( 'AMD RATA Form'!U$924:U$924),NA(),   'AMD RATA Form'!U$924:U$924)</f>
        <v>#N/A</v>
      </c>
      <c r="E815" t="e">
        <f>IF(ISBLANK( 'AMD RATA Form'!V$924:V$924),NA(),   'AMD RATA Form'!V$924:V$924)</f>
        <v>#N/A</v>
      </c>
    </row>
    <row r="816" spans="1:5" x14ac:dyDescent="0.25">
      <c r="A816">
        <v>46</v>
      </c>
      <c r="B816">
        <v>2</v>
      </c>
      <c r="C816">
        <v>2</v>
      </c>
      <c r="D816" t="e">
        <f>IF(ISBLANK( 'AMD RATA Form'!W$924:W$924),NA(),   'AMD RATA Form'!W$924:W$924)</f>
        <v>#N/A</v>
      </c>
      <c r="E816" t="e">
        <f>IF(ISBLANK( 'AMD RATA Form'!X$924:X$924),NA(),   'AMD RATA Form'!X$924:X$924)</f>
        <v>#N/A</v>
      </c>
    </row>
    <row r="817" spans="1:5" x14ac:dyDescent="0.25">
      <c r="A817">
        <v>46</v>
      </c>
      <c r="B817">
        <v>2</v>
      </c>
      <c r="C817">
        <v>3</v>
      </c>
      <c r="D817" t="e">
        <f>IF(ISBLANK( 'AMD RATA Form'!Y$924:Y$924),NA(),   'AMD RATA Form'!Y$924:Y$924)</f>
        <v>#N/A</v>
      </c>
      <c r="E817" t="e">
        <f>IF(ISBLANK( 'AMD RATA Form'!Z$924:Z$924),NA(),   'AMD RATA Form'!Z$924:Z$924)</f>
        <v>#N/A</v>
      </c>
    </row>
    <row r="818" spans="1:5" x14ac:dyDescent="0.25">
      <c r="A818">
        <v>46</v>
      </c>
      <c r="B818">
        <v>3</v>
      </c>
      <c r="C818">
        <v>1</v>
      </c>
      <c r="D818" t="e">
        <f>IF(ISBLANK( 'AMD RATA Form'!U$925:U$925),NA(),   'AMD RATA Form'!U$925:U$925)</f>
        <v>#N/A</v>
      </c>
      <c r="E818" t="e">
        <f>IF(ISBLANK( 'AMD RATA Form'!V$925:V$925),NA(),   'AMD RATA Form'!V$925:V$925)</f>
        <v>#N/A</v>
      </c>
    </row>
    <row r="819" spans="1:5" x14ac:dyDescent="0.25">
      <c r="A819">
        <v>46</v>
      </c>
      <c r="B819">
        <v>3</v>
      </c>
      <c r="C819">
        <v>2</v>
      </c>
      <c r="D819" t="e">
        <f>IF(ISBLANK( 'AMD RATA Form'!W$925:W$925),NA(),   'AMD RATA Form'!W$925:W$925)</f>
        <v>#N/A</v>
      </c>
      <c r="E819" t="e">
        <f>IF(ISBLANK( 'AMD RATA Form'!X$925:X$925),NA(),   'AMD RATA Form'!X$925:X$925)</f>
        <v>#N/A</v>
      </c>
    </row>
    <row r="820" spans="1:5" x14ac:dyDescent="0.25">
      <c r="A820">
        <v>46</v>
      </c>
      <c r="B820">
        <v>3</v>
      </c>
      <c r="C820">
        <v>3</v>
      </c>
      <c r="D820" t="e">
        <f>IF(ISBLANK( 'AMD RATA Form'!Y$925:Y$925),NA(),   'AMD RATA Form'!Y$925:Y$925)</f>
        <v>#N/A</v>
      </c>
      <c r="E820" t="e">
        <f>IF(ISBLANK( 'AMD RATA Form'!Z$925:Z$925),NA(),   'AMD RATA Form'!Z$925:Z$925)</f>
        <v>#N/A</v>
      </c>
    </row>
    <row r="821" spans="1:5" x14ac:dyDescent="0.25">
      <c r="A821">
        <v>46</v>
      </c>
      <c r="B821">
        <v>4</v>
      </c>
      <c r="C821">
        <v>1</v>
      </c>
      <c r="D821" t="e">
        <f>IF(ISBLANK( 'AMD RATA Form'!U$926:U$926),NA(),   'AMD RATA Form'!U$926:U$926)</f>
        <v>#N/A</v>
      </c>
      <c r="E821" t="e">
        <f>IF(ISBLANK( 'AMD RATA Form'!V$926:V$926),NA(),   'AMD RATA Form'!V$926:V$926)</f>
        <v>#N/A</v>
      </c>
    </row>
    <row r="822" spans="1:5" x14ac:dyDescent="0.25">
      <c r="A822">
        <v>46</v>
      </c>
      <c r="B822">
        <v>4</v>
      </c>
      <c r="C822">
        <v>2</v>
      </c>
      <c r="D822" t="e">
        <f>IF(ISBLANK( 'AMD RATA Form'!W$926:W$926),NA(),   'AMD RATA Form'!W$926:W$926)</f>
        <v>#N/A</v>
      </c>
      <c r="E822" t="e">
        <f>IF(ISBLANK( 'AMD RATA Form'!X$926:X$926),NA(),   'AMD RATA Form'!X$926:X$926)</f>
        <v>#N/A</v>
      </c>
    </row>
    <row r="823" spans="1:5" x14ac:dyDescent="0.25">
      <c r="A823">
        <v>46</v>
      </c>
      <c r="B823">
        <v>4</v>
      </c>
      <c r="C823">
        <v>3</v>
      </c>
      <c r="D823" t="e">
        <f>IF(ISBLANK( 'AMD RATA Form'!Y$926:Y$926),NA(),   'AMD RATA Form'!Y$926:Y$926)</f>
        <v>#N/A</v>
      </c>
      <c r="E823" t="e">
        <f>IF(ISBLANK( 'AMD RATA Form'!Z$926:Z$926),NA(),   'AMD RATA Form'!Z$926:Z$926)</f>
        <v>#N/A</v>
      </c>
    </row>
    <row r="824" spans="1:5" x14ac:dyDescent="0.25">
      <c r="A824">
        <v>46</v>
      </c>
      <c r="B824">
        <v>5</v>
      </c>
      <c r="C824">
        <v>1</v>
      </c>
      <c r="D824" t="e">
        <f>IF(ISBLANK( 'AMD RATA Form'!U$927:U$927),NA(),   'AMD RATA Form'!U$927:U$927)</f>
        <v>#N/A</v>
      </c>
      <c r="E824" t="e">
        <f>IF(ISBLANK( 'AMD RATA Form'!V$927:V$927),NA(),   'AMD RATA Form'!V$927:V$927)</f>
        <v>#N/A</v>
      </c>
    </row>
    <row r="825" spans="1:5" x14ac:dyDescent="0.25">
      <c r="A825">
        <v>46</v>
      </c>
      <c r="B825">
        <v>5</v>
      </c>
      <c r="C825">
        <v>2</v>
      </c>
      <c r="D825" t="e">
        <f>IF(ISBLANK( 'AMD RATA Form'!W$927:W$927),NA(),   'AMD RATA Form'!W$927:W$927)</f>
        <v>#N/A</v>
      </c>
      <c r="E825" t="e">
        <f>IF(ISBLANK( 'AMD RATA Form'!X$927:X$927),NA(),   'AMD RATA Form'!X$927:X$927)</f>
        <v>#N/A</v>
      </c>
    </row>
    <row r="826" spans="1:5" x14ac:dyDescent="0.25">
      <c r="A826">
        <v>46</v>
      </c>
      <c r="B826">
        <v>5</v>
      </c>
      <c r="C826">
        <v>3</v>
      </c>
      <c r="D826" t="e">
        <f>IF(ISBLANK( 'AMD RATA Form'!Y$927:Y$927),NA(),   'AMD RATA Form'!Y$927:Y$927)</f>
        <v>#N/A</v>
      </c>
      <c r="E826" t="e">
        <f>IF(ISBLANK( 'AMD RATA Form'!Z$927:Z$927),NA(),   'AMD RATA Form'!Z$927:Z$927)</f>
        <v>#N/A</v>
      </c>
    </row>
    <row r="827" spans="1:5" x14ac:dyDescent="0.25">
      <c r="A827">
        <v>46</v>
      </c>
      <c r="B827">
        <v>6</v>
      </c>
      <c r="C827">
        <v>1</v>
      </c>
      <c r="D827" t="e">
        <f>IF(ISBLANK( 'AMD RATA Form'!U$928:U$928),NA(),   'AMD RATA Form'!U$928:U$928)</f>
        <v>#N/A</v>
      </c>
      <c r="E827" t="e">
        <f>IF(ISBLANK( 'AMD RATA Form'!V$928:V$928),NA(),   'AMD RATA Form'!V$928:V$928)</f>
        <v>#N/A</v>
      </c>
    </row>
    <row r="828" spans="1:5" x14ac:dyDescent="0.25">
      <c r="A828">
        <v>46</v>
      </c>
      <c r="B828">
        <v>6</v>
      </c>
      <c r="C828">
        <v>2</v>
      </c>
      <c r="D828" t="e">
        <f>IF(ISBLANK( 'AMD RATA Form'!W$928:W$928),NA(),   'AMD RATA Form'!W$928:W$928)</f>
        <v>#N/A</v>
      </c>
      <c r="E828" t="e">
        <f>IF(ISBLANK( 'AMD RATA Form'!X$928:X$928),NA(),   'AMD RATA Form'!X$928:X$928)</f>
        <v>#N/A</v>
      </c>
    </row>
    <row r="829" spans="1:5" x14ac:dyDescent="0.25">
      <c r="A829">
        <v>46</v>
      </c>
      <c r="B829">
        <v>6</v>
      </c>
      <c r="C829">
        <v>3</v>
      </c>
      <c r="D829" t="e">
        <f>IF(ISBLANK( 'AMD RATA Form'!Y$928:Y$928),NA(),   'AMD RATA Form'!Y$928:Y$928)</f>
        <v>#N/A</v>
      </c>
      <c r="E829" t="e">
        <f>IF(ISBLANK( 'AMD RATA Form'!Z$928:Z$928),NA(),   'AMD RATA Form'!Z$928:Z$928)</f>
        <v>#N/A</v>
      </c>
    </row>
    <row r="830" spans="1:5" x14ac:dyDescent="0.25">
      <c r="A830">
        <v>47</v>
      </c>
      <c r="B830">
        <v>1</v>
      </c>
      <c r="C830">
        <v>1</v>
      </c>
      <c r="D830" t="e">
        <f>IF(ISBLANK( 'AMD RATA Form'!U$943:U$943),NA(),   'AMD RATA Form'!U$943:U$943)</f>
        <v>#N/A</v>
      </c>
      <c r="E830" t="e">
        <f>IF(ISBLANK( 'AMD RATA Form'!V$943:V$943),NA(),   'AMD RATA Form'!V$943:V$943)</f>
        <v>#N/A</v>
      </c>
    </row>
    <row r="831" spans="1:5" x14ac:dyDescent="0.25">
      <c r="A831">
        <v>47</v>
      </c>
      <c r="B831">
        <v>1</v>
      </c>
      <c r="C831">
        <v>2</v>
      </c>
      <c r="D831" t="e">
        <f>IF(ISBLANK( 'AMD RATA Form'!W$943:W$943),NA(),   'AMD RATA Form'!W$943:W$943)</f>
        <v>#N/A</v>
      </c>
      <c r="E831" t="e">
        <f>IF(ISBLANK( 'AMD RATA Form'!X$943:X$943),NA(),   'AMD RATA Form'!X$943:X$943)</f>
        <v>#N/A</v>
      </c>
    </row>
    <row r="832" spans="1:5" x14ac:dyDescent="0.25">
      <c r="A832">
        <v>47</v>
      </c>
      <c r="B832">
        <v>1</v>
      </c>
      <c r="C832">
        <v>3</v>
      </c>
      <c r="D832" t="e">
        <f>IF(ISBLANK( 'AMD RATA Form'!Y$943:Y$943),NA(),   'AMD RATA Form'!Y$943:Y$943)</f>
        <v>#N/A</v>
      </c>
      <c r="E832" t="e">
        <f>IF(ISBLANK( 'AMD RATA Form'!Z$943:Z$943),NA(),   'AMD RATA Form'!Z$943:Z$943)</f>
        <v>#N/A</v>
      </c>
    </row>
    <row r="833" spans="1:5" x14ac:dyDescent="0.25">
      <c r="A833">
        <v>47</v>
      </c>
      <c r="B833">
        <v>2</v>
      </c>
      <c r="C833">
        <v>1</v>
      </c>
      <c r="D833" t="e">
        <f>IF(ISBLANK( 'AMD RATA Form'!U$944:U$944),NA(),   'AMD RATA Form'!U$944:U$944)</f>
        <v>#N/A</v>
      </c>
      <c r="E833" t="e">
        <f>IF(ISBLANK( 'AMD RATA Form'!V$944:V$944),NA(),   'AMD RATA Form'!V$944:V$944)</f>
        <v>#N/A</v>
      </c>
    </row>
    <row r="834" spans="1:5" x14ac:dyDescent="0.25">
      <c r="A834">
        <v>47</v>
      </c>
      <c r="B834">
        <v>2</v>
      </c>
      <c r="C834">
        <v>2</v>
      </c>
      <c r="D834" t="e">
        <f>IF(ISBLANK( 'AMD RATA Form'!W$944:W$944),NA(),   'AMD RATA Form'!W$944:W$944)</f>
        <v>#N/A</v>
      </c>
      <c r="E834" t="e">
        <f>IF(ISBLANK( 'AMD RATA Form'!X$944:X$944),NA(),   'AMD RATA Form'!X$944:X$944)</f>
        <v>#N/A</v>
      </c>
    </row>
    <row r="835" spans="1:5" x14ac:dyDescent="0.25">
      <c r="A835">
        <v>47</v>
      </c>
      <c r="B835">
        <v>2</v>
      </c>
      <c r="C835">
        <v>3</v>
      </c>
      <c r="D835" t="e">
        <f>IF(ISBLANK( 'AMD RATA Form'!Y$944:Y$944),NA(),   'AMD RATA Form'!Y$944:Y$944)</f>
        <v>#N/A</v>
      </c>
      <c r="E835" t="e">
        <f>IF(ISBLANK( 'AMD RATA Form'!Z$944:Z$944),NA(),   'AMD RATA Form'!Z$944:Z$944)</f>
        <v>#N/A</v>
      </c>
    </row>
    <row r="836" spans="1:5" x14ac:dyDescent="0.25">
      <c r="A836">
        <v>47</v>
      </c>
      <c r="B836">
        <v>3</v>
      </c>
      <c r="C836">
        <v>1</v>
      </c>
      <c r="D836" t="e">
        <f>IF(ISBLANK( 'AMD RATA Form'!U$945:U$945),NA(),   'AMD RATA Form'!U$945:U$945)</f>
        <v>#N/A</v>
      </c>
      <c r="E836" t="e">
        <f>IF(ISBLANK( 'AMD RATA Form'!V$945:V$945),NA(),   'AMD RATA Form'!V$945:V$945)</f>
        <v>#N/A</v>
      </c>
    </row>
    <row r="837" spans="1:5" x14ac:dyDescent="0.25">
      <c r="A837">
        <v>47</v>
      </c>
      <c r="B837">
        <v>3</v>
      </c>
      <c r="C837">
        <v>2</v>
      </c>
      <c r="D837" t="e">
        <f>IF(ISBLANK( 'AMD RATA Form'!W$945:W$945),NA(),   'AMD RATA Form'!W$945:W$945)</f>
        <v>#N/A</v>
      </c>
      <c r="E837" t="e">
        <f>IF(ISBLANK( 'AMD RATA Form'!X$945:X$945),NA(),   'AMD RATA Form'!X$945:X$945)</f>
        <v>#N/A</v>
      </c>
    </row>
    <row r="838" spans="1:5" x14ac:dyDescent="0.25">
      <c r="A838">
        <v>47</v>
      </c>
      <c r="B838">
        <v>3</v>
      </c>
      <c r="C838">
        <v>3</v>
      </c>
      <c r="D838" t="e">
        <f>IF(ISBLANK( 'AMD RATA Form'!Y$945:Y$945),NA(),   'AMD RATA Form'!Y$945:Y$945)</f>
        <v>#N/A</v>
      </c>
      <c r="E838" t="e">
        <f>IF(ISBLANK( 'AMD RATA Form'!Z$945:Z$945),NA(),   'AMD RATA Form'!Z$945:Z$945)</f>
        <v>#N/A</v>
      </c>
    </row>
    <row r="839" spans="1:5" x14ac:dyDescent="0.25">
      <c r="A839">
        <v>47</v>
      </c>
      <c r="B839">
        <v>4</v>
      </c>
      <c r="C839">
        <v>1</v>
      </c>
      <c r="D839" t="e">
        <f>IF(ISBLANK( 'AMD RATA Form'!U$946:U$946),NA(),   'AMD RATA Form'!U$946:U$946)</f>
        <v>#N/A</v>
      </c>
      <c r="E839" t="e">
        <f>IF(ISBLANK( 'AMD RATA Form'!V$946:V$946),NA(),   'AMD RATA Form'!V$946:V$946)</f>
        <v>#N/A</v>
      </c>
    </row>
    <row r="840" spans="1:5" x14ac:dyDescent="0.25">
      <c r="A840">
        <v>47</v>
      </c>
      <c r="B840">
        <v>4</v>
      </c>
      <c r="C840">
        <v>2</v>
      </c>
      <c r="D840" t="e">
        <f>IF(ISBLANK( 'AMD RATA Form'!W$946:W$946),NA(),   'AMD RATA Form'!W$946:W$946)</f>
        <v>#N/A</v>
      </c>
      <c r="E840" t="e">
        <f>IF(ISBLANK( 'AMD RATA Form'!X$946:X$946),NA(),   'AMD RATA Form'!X$946:X$946)</f>
        <v>#N/A</v>
      </c>
    </row>
    <row r="841" spans="1:5" x14ac:dyDescent="0.25">
      <c r="A841">
        <v>47</v>
      </c>
      <c r="B841">
        <v>4</v>
      </c>
      <c r="C841">
        <v>3</v>
      </c>
      <c r="D841" t="e">
        <f>IF(ISBLANK( 'AMD RATA Form'!Y$946:Y$946),NA(),   'AMD RATA Form'!Y$946:Y$946)</f>
        <v>#N/A</v>
      </c>
      <c r="E841" t="e">
        <f>IF(ISBLANK( 'AMD RATA Form'!Z$946:Z$946),NA(),   'AMD RATA Form'!Z$946:Z$946)</f>
        <v>#N/A</v>
      </c>
    </row>
    <row r="842" spans="1:5" x14ac:dyDescent="0.25">
      <c r="A842">
        <v>47</v>
      </c>
      <c r="B842">
        <v>5</v>
      </c>
      <c r="C842">
        <v>1</v>
      </c>
      <c r="D842" t="e">
        <f>IF(ISBLANK( 'AMD RATA Form'!U$947:U$947),NA(),   'AMD RATA Form'!U$947:U$947)</f>
        <v>#N/A</v>
      </c>
      <c r="E842" t="e">
        <f>IF(ISBLANK( 'AMD RATA Form'!V$947:V$947),NA(),   'AMD RATA Form'!V$947:V$947)</f>
        <v>#N/A</v>
      </c>
    </row>
    <row r="843" spans="1:5" x14ac:dyDescent="0.25">
      <c r="A843">
        <v>47</v>
      </c>
      <c r="B843">
        <v>5</v>
      </c>
      <c r="C843">
        <v>2</v>
      </c>
      <c r="D843" t="e">
        <f>IF(ISBLANK( 'AMD RATA Form'!W$947:W$947),NA(),   'AMD RATA Form'!W$947:W$947)</f>
        <v>#N/A</v>
      </c>
      <c r="E843" t="e">
        <f>IF(ISBLANK( 'AMD RATA Form'!X$947:X$947),NA(),   'AMD RATA Form'!X$947:X$947)</f>
        <v>#N/A</v>
      </c>
    </row>
    <row r="844" spans="1:5" x14ac:dyDescent="0.25">
      <c r="A844">
        <v>47</v>
      </c>
      <c r="B844">
        <v>5</v>
      </c>
      <c r="C844">
        <v>3</v>
      </c>
      <c r="D844" t="e">
        <f>IF(ISBLANK( 'AMD RATA Form'!Y$947:Y$947),NA(),   'AMD RATA Form'!Y$947:Y$947)</f>
        <v>#N/A</v>
      </c>
      <c r="E844" t="e">
        <f>IF(ISBLANK( 'AMD RATA Form'!Z$947:Z$947),NA(),   'AMD RATA Form'!Z$947:Z$947)</f>
        <v>#N/A</v>
      </c>
    </row>
    <row r="845" spans="1:5" x14ac:dyDescent="0.25">
      <c r="A845">
        <v>47</v>
      </c>
      <c r="B845">
        <v>6</v>
      </c>
      <c r="C845">
        <v>1</v>
      </c>
      <c r="D845" t="e">
        <f>IF(ISBLANK( 'AMD RATA Form'!U$948:U$948),NA(),   'AMD RATA Form'!U$948:U$948)</f>
        <v>#N/A</v>
      </c>
      <c r="E845" t="e">
        <f>IF(ISBLANK( 'AMD RATA Form'!V$948:V$948),NA(),   'AMD RATA Form'!V$948:V$948)</f>
        <v>#N/A</v>
      </c>
    </row>
    <row r="846" spans="1:5" x14ac:dyDescent="0.25">
      <c r="A846">
        <v>47</v>
      </c>
      <c r="B846">
        <v>6</v>
      </c>
      <c r="C846">
        <v>2</v>
      </c>
      <c r="D846" t="e">
        <f>IF(ISBLANK( 'AMD RATA Form'!W$948:W$948),NA(),   'AMD RATA Form'!W$948:W$948)</f>
        <v>#N/A</v>
      </c>
      <c r="E846" t="e">
        <f>IF(ISBLANK( 'AMD RATA Form'!X$948:X$948),NA(),   'AMD RATA Form'!X$948:X$948)</f>
        <v>#N/A</v>
      </c>
    </row>
    <row r="847" spans="1:5" x14ac:dyDescent="0.25">
      <c r="A847">
        <v>47</v>
      </c>
      <c r="B847">
        <v>6</v>
      </c>
      <c r="C847">
        <v>3</v>
      </c>
      <c r="D847" t="e">
        <f>IF(ISBLANK( 'AMD RATA Form'!Y$948:Y$948),NA(),   'AMD RATA Form'!Y$948:Y$948)</f>
        <v>#N/A</v>
      </c>
      <c r="E847" t="e">
        <f>IF(ISBLANK( 'AMD RATA Form'!Z$948:Z$948),NA(),   'AMD RATA Form'!Z$948:Z$948)</f>
        <v>#N/A</v>
      </c>
    </row>
    <row r="848" spans="1:5" x14ac:dyDescent="0.25">
      <c r="A848">
        <v>48</v>
      </c>
      <c r="B848">
        <v>1</v>
      </c>
      <c r="C848">
        <v>1</v>
      </c>
      <c r="D848" t="e">
        <f>IF(ISBLANK( 'AMD RATA Form'!U$963:U$963),NA(),   'AMD RATA Form'!U$963:U$963)</f>
        <v>#N/A</v>
      </c>
      <c r="E848" t="e">
        <f>IF(ISBLANK( 'AMD RATA Form'!V$963:V$963),NA(),   'AMD RATA Form'!V$963:V$963)</f>
        <v>#N/A</v>
      </c>
    </row>
    <row r="849" spans="1:5" x14ac:dyDescent="0.25">
      <c r="A849">
        <v>48</v>
      </c>
      <c r="B849">
        <v>1</v>
      </c>
      <c r="C849">
        <v>2</v>
      </c>
      <c r="D849" t="e">
        <f>IF(ISBLANK( 'AMD RATA Form'!W$963:W$963),NA(),   'AMD RATA Form'!W$963:W$963)</f>
        <v>#N/A</v>
      </c>
      <c r="E849" t="e">
        <f>IF(ISBLANK( 'AMD RATA Form'!X$963:X$963),NA(),   'AMD RATA Form'!X$963:X$963)</f>
        <v>#N/A</v>
      </c>
    </row>
    <row r="850" spans="1:5" x14ac:dyDescent="0.25">
      <c r="A850">
        <v>48</v>
      </c>
      <c r="B850">
        <v>1</v>
      </c>
      <c r="C850">
        <v>3</v>
      </c>
      <c r="D850" t="e">
        <f>IF(ISBLANK( 'AMD RATA Form'!Y$963:Y$963),NA(),   'AMD RATA Form'!Y$963:Y$963)</f>
        <v>#N/A</v>
      </c>
      <c r="E850" t="e">
        <f>IF(ISBLANK( 'AMD RATA Form'!Z$963:Z$963),NA(),   'AMD RATA Form'!Z$963:Z$963)</f>
        <v>#N/A</v>
      </c>
    </row>
    <row r="851" spans="1:5" x14ac:dyDescent="0.25">
      <c r="A851">
        <v>48</v>
      </c>
      <c r="B851">
        <v>2</v>
      </c>
      <c r="C851">
        <v>1</v>
      </c>
      <c r="D851" t="e">
        <f>IF(ISBLANK( 'AMD RATA Form'!U$964:U$964),NA(),   'AMD RATA Form'!U$964:U$964)</f>
        <v>#N/A</v>
      </c>
      <c r="E851" t="e">
        <f>IF(ISBLANK( 'AMD RATA Form'!V$964:V$964),NA(),   'AMD RATA Form'!V$964:V$964)</f>
        <v>#N/A</v>
      </c>
    </row>
    <row r="852" spans="1:5" x14ac:dyDescent="0.25">
      <c r="A852">
        <v>48</v>
      </c>
      <c r="B852">
        <v>2</v>
      </c>
      <c r="C852">
        <v>2</v>
      </c>
      <c r="D852" t="e">
        <f>IF(ISBLANK( 'AMD RATA Form'!W$964:W$964),NA(),   'AMD RATA Form'!W$964:W$964)</f>
        <v>#N/A</v>
      </c>
      <c r="E852" t="e">
        <f>IF(ISBLANK( 'AMD RATA Form'!X$964:X$964),NA(),   'AMD RATA Form'!X$964:X$964)</f>
        <v>#N/A</v>
      </c>
    </row>
    <row r="853" spans="1:5" x14ac:dyDescent="0.25">
      <c r="A853">
        <v>48</v>
      </c>
      <c r="B853">
        <v>2</v>
      </c>
      <c r="C853">
        <v>3</v>
      </c>
      <c r="D853" t="e">
        <f>IF(ISBLANK( 'AMD RATA Form'!Y$964:Y$964),NA(),   'AMD RATA Form'!Y$964:Y$964)</f>
        <v>#N/A</v>
      </c>
      <c r="E853" t="e">
        <f>IF(ISBLANK( 'AMD RATA Form'!Z$964:Z$964),NA(),   'AMD RATA Form'!Z$964:Z$964)</f>
        <v>#N/A</v>
      </c>
    </row>
    <row r="854" spans="1:5" x14ac:dyDescent="0.25">
      <c r="A854">
        <v>48</v>
      </c>
      <c r="B854">
        <v>3</v>
      </c>
      <c r="C854">
        <v>1</v>
      </c>
      <c r="D854" t="e">
        <f>IF(ISBLANK( 'AMD RATA Form'!U$965:U$965),NA(),   'AMD RATA Form'!U$965:U$965)</f>
        <v>#N/A</v>
      </c>
      <c r="E854" t="e">
        <f>IF(ISBLANK( 'AMD RATA Form'!V$965:V$965),NA(),   'AMD RATA Form'!V$965:V$965)</f>
        <v>#N/A</v>
      </c>
    </row>
    <row r="855" spans="1:5" x14ac:dyDescent="0.25">
      <c r="A855">
        <v>48</v>
      </c>
      <c r="B855">
        <v>3</v>
      </c>
      <c r="C855">
        <v>2</v>
      </c>
      <c r="D855" t="e">
        <f>IF(ISBLANK( 'AMD RATA Form'!W$965:W$965),NA(),   'AMD RATA Form'!W$965:W$965)</f>
        <v>#N/A</v>
      </c>
      <c r="E855" t="e">
        <f>IF(ISBLANK( 'AMD RATA Form'!X$965:X$965),NA(),   'AMD RATA Form'!X$965:X$965)</f>
        <v>#N/A</v>
      </c>
    </row>
    <row r="856" spans="1:5" x14ac:dyDescent="0.25">
      <c r="A856">
        <v>48</v>
      </c>
      <c r="B856">
        <v>3</v>
      </c>
      <c r="C856">
        <v>3</v>
      </c>
      <c r="D856" t="e">
        <f>IF(ISBLANK( 'AMD RATA Form'!Y$965:Y$965),NA(),   'AMD RATA Form'!Y$965:Y$965)</f>
        <v>#N/A</v>
      </c>
      <c r="E856" t="e">
        <f>IF(ISBLANK( 'AMD RATA Form'!Z$965:Z$965),NA(),   'AMD RATA Form'!Z$965:Z$965)</f>
        <v>#N/A</v>
      </c>
    </row>
    <row r="857" spans="1:5" x14ac:dyDescent="0.25">
      <c r="A857">
        <v>48</v>
      </c>
      <c r="B857">
        <v>4</v>
      </c>
      <c r="C857">
        <v>1</v>
      </c>
      <c r="D857" t="e">
        <f>IF(ISBLANK( 'AMD RATA Form'!U$966:U$966),NA(),   'AMD RATA Form'!U$966:U$966)</f>
        <v>#N/A</v>
      </c>
      <c r="E857" t="e">
        <f>IF(ISBLANK( 'AMD RATA Form'!V$966:V$966),NA(),   'AMD RATA Form'!V$966:V$966)</f>
        <v>#N/A</v>
      </c>
    </row>
    <row r="858" spans="1:5" x14ac:dyDescent="0.25">
      <c r="A858">
        <v>48</v>
      </c>
      <c r="B858">
        <v>4</v>
      </c>
      <c r="C858">
        <v>2</v>
      </c>
      <c r="D858" t="e">
        <f>IF(ISBLANK( 'AMD RATA Form'!W$966:W$966),NA(),   'AMD RATA Form'!W$966:W$966)</f>
        <v>#N/A</v>
      </c>
      <c r="E858" t="e">
        <f>IF(ISBLANK( 'AMD RATA Form'!X$966:X$966),NA(),   'AMD RATA Form'!X$966:X$966)</f>
        <v>#N/A</v>
      </c>
    </row>
    <row r="859" spans="1:5" x14ac:dyDescent="0.25">
      <c r="A859">
        <v>48</v>
      </c>
      <c r="B859">
        <v>4</v>
      </c>
      <c r="C859">
        <v>3</v>
      </c>
      <c r="D859" t="e">
        <f>IF(ISBLANK( 'AMD RATA Form'!Y$966:Y$966),NA(),   'AMD RATA Form'!Y$966:Y$966)</f>
        <v>#N/A</v>
      </c>
      <c r="E859" t="e">
        <f>IF(ISBLANK( 'AMD RATA Form'!Z$966:Z$966),NA(),   'AMD RATA Form'!Z$966:Z$966)</f>
        <v>#N/A</v>
      </c>
    </row>
    <row r="860" spans="1:5" x14ac:dyDescent="0.25">
      <c r="A860">
        <v>48</v>
      </c>
      <c r="B860">
        <v>5</v>
      </c>
      <c r="C860">
        <v>1</v>
      </c>
      <c r="D860" t="e">
        <f>IF(ISBLANK( 'AMD RATA Form'!U$967:U$967),NA(),   'AMD RATA Form'!U$967:U$967)</f>
        <v>#N/A</v>
      </c>
      <c r="E860" t="e">
        <f>IF(ISBLANK( 'AMD RATA Form'!V$967:V$967),NA(),   'AMD RATA Form'!V$967:V$967)</f>
        <v>#N/A</v>
      </c>
    </row>
    <row r="861" spans="1:5" x14ac:dyDescent="0.25">
      <c r="A861">
        <v>48</v>
      </c>
      <c r="B861">
        <v>5</v>
      </c>
      <c r="C861">
        <v>2</v>
      </c>
      <c r="D861" t="e">
        <f>IF(ISBLANK( 'AMD RATA Form'!W$967:W$967),NA(),   'AMD RATA Form'!W$967:W$967)</f>
        <v>#N/A</v>
      </c>
      <c r="E861" t="e">
        <f>IF(ISBLANK( 'AMD RATA Form'!X$967:X$967),NA(),   'AMD RATA Form'!X$967:X$967)</f>
        <v>#N/A</v>
      </c>
    </row>
    <row r="862" spans="1:5" x14ac:dyDescent="0.25">
      <c r="A862">
        <v>48</v>
      </c>
      <c r="B862">
        <v>5</v>
      </c>
      <c r="C862">
        <v>3</v>
      </c>
      <c r="D862" t="e">
        <f>IF(ISBLANK( 'AMD RATA Form'!Y$967:Y$967),NA(),   'AMD RATA Form'!Y$967:Y$967)</f>
        <v>#N/A</v>
      </c>
      <c r="E862" t="e">
        <f>IF(ISBLANK( 'AMD RATA Form'!Z$967:Z$967),NA(),   'AMD RATA Form'!Z$967:Z$967)</f>
        <v>#N/A</v>
      </c>
    </row>
    <row r="863" spans="1:5" x14ac:dyDescent="0.25">
      <c r="A863">
        <v>48</v>
      </c>
      <c r="B863">
        <v>6</v>
      </c>
      <c r="C863">
        <v>1</v>
      </c>
      <c r="D863" t="e">
        <f>IF(ISBLANK( 'AMD RATA Form'!U$968:U$968),NA(),   'AMD RATA Form'!U$968:U$968)</f>
        <v>#N/A</v>
      </c>
      <c r="E863" t="e">
        <f>IF(ISBLANK( 'AMD RATA Form'!V$968:V$968),NA(),   'AMD RATA Form'!V$968:V$968)</f>
        <v>#N/A</v>
      </c>
    </row>
    <row r="864" spans="1:5" x14ac:dyDescent="0.25">
      <c r="A864">
        <v>48</v>
      </c>
      <c r="B864">
        <v>6</v>
      </c>
      <c r="C864">
        <v>2</v>
      </c>
      <c r="D864" t="e">
        <f>IF(ISBLANK( 'AMD RATA Form'!W$968:W$968),NA(),   'AMD RATA Form'!W$968:W$968)</f>
        <v>#N/A</v>
      </c>
      <c r="E864" t="e">
        <f>IF(ISBLANK( 'AMD RATA Form'!X$968:X$968),NA(),   'AMD RATA Form'!X$968:X$968)</f>
        <v>#N/A</v>
      </c>
    </row>
    <row r="865" spans="1:5" x14ac:dyDescent="0.25">
      <c r="A865">
        <v>48</v>
      </c>
      <c r="B865">
        <v>6</v>
      </c>
      <c r="C865">
        <v>3</v>
      </c>
      <c r="D865" t="e">
        <f>IF(ISBLANK( 'AMD RATA Form'!Y$968:Y$968),NA(),   'AMD RATA Form'!Y$968:Y$968)</f>
        <v>#N/A</v>
      </c>
      <c r="E865" t="e">
        <f>IF(ISBLANK( 'AMD RATA Form'!Z$968:Z$968),NA(),   'AMD RATA Form'!Z$968:Z$968)</f>
        <v>#N/A</v>
      </c>
    </row>
    <row r="866" spans="1:5" x14ac:dyDescent="0.25">
      <c r="A866">
        <v>49</v>
      </c>
      <c r="B866">
        <v>1</v>
      </c>
      <c r="C866">
        <v>1</v>
      </c>
      <c r="D866" t="e">
        <f>IF(ISBLANK( 'AMD RATA Form'!U$983:U$983),NA(),   'AMD RATA Form'!U$983:U$983)</f>
        <v>#N/A</v>
      </c>
      <c r="E866" t="e">
        <f>IF(ISBLANK( 'AMD RATA Form'!V$983:V$983),NA(),   'AMD RATA Form'!V$983:V$983)</f>
        <v>#N/A</v>
      </c>
    </row>
    <row r="867" spans="1:5" x14ac:dyDescent="0.25">
      <c r="A867">
        <v>49</v>
      </c>
      <c r="B867">
        <v>1</v>
      </c>
      <c r="C867">
        <v>2</v>
      </c>
      <c r="D867" t="e">
        <f>IF(ISBLANK( 'AMD RATA Form'!W$983:W$983),NA(),   'AMD RATA Form'!W$983:W$983)</f>
        <v>#N/A</v>
      </c>
      <c r="E867" t="e">
        <f>IF(ISBLANK( 'AMD RATA Form'!X$983:X$983),NA(),   'AMD RATA Form'!X$983:X$983)</f>
        <v>#N/A</v>
      </c>
    </row>
    <row r="868" spans="1:5" x14ac:dyDescent="0.25">
      <c r="A868">
        <v>49</v>
      </c>
      <c r="B868">
        <v>1</v>
      </c>
      <c r="C868">
        <v>3</v>
      </c>
      <c r="D868" t="e">
        <f>IF(ISBLANK( 'AMD RATA Form'!Y$983:Y$983),NA(),   'AMD RATA Form'!Y$983:Y$983)</f>
        <v>#N/A</v>
      </c>
      <c r="E868" t="e">
        <f>IF(ISBLANK( 'AMD RATA Form'!Z$983:Z$983),NA(),   'AMD RATA Form'!Z$983:Z$983)</f>
        <v>#N/A</v>
      </c>
    </row>
    <row r="869" spans="1:5" x14ac:dyDescent="0.25">
      <c r="A869">
        <v>49</v>
      </c>
      <c r="B869">
        <v>2</v>
      </c>
      <c r="C869">
        <v>1</v>
      </c>
      <c r="D869" t="e">
        <f>IF(ISBLANK( 'AMD RATA Form'!U$984:U$984),NA(),   'AMD RATA Form'!U$984:U$984)</f>
        <v>#N/A</v>
      </c>
      <c r="E869" t="e">
        <f>IF(ISBLANK( 'AMD RATA Form'!V$984:V$984),NA(),   'AMD RATA Form'!V$984:V$984)</f>
        <v>#N/A</v>
      </c>
    </row>
    <row r="870" spans="1:5" x14ac:dyDescent="0.25">
      <c r="A870">
        <v>49</v>
      </c>
      <c r="B870">
        <v>2</v>
      </c>
      <c r="C870">
        <v>2</v>
      </c>
      <c r="D870" t="e">
        <f>IF(ISBLANK( 'AMD RATA Form'!W$984:W$984),NA(),   'AMD RATA Form'!W$984:W$984)</f>
        <v>#N/A</v>
      </c>
      <c r="E870" t="e">
        <f>IF(ISBLANK( 'AMD RATA Form'!X$984:X$984),NA(),   'AMD RATA Form'!X$984:X$984)</f>
        <v>#N/A</v>
      </c>
    </row>
    <row r="871" spans="1:5" x14ac:dyDescent="0.25">
      <c r="A871">
        <v>49</v>
      </c>
      <c r="B871">
        <v>2</v>
      </c>
      <c r="C871">
        <v>3</v>
      </c>
      <c r="D871" t="e">
        <f>IF(ISBLANK( 'AMD RATA Form'!Y$984:Y$984),NA(),   'AMD RATA Form'!Y$984:Y$984)</f>
        <v>#N/A</v>
      </c>
      <c r="E871" t="e">
        <f>IF(ISBLANK( 'AMD RATA Form'!Z$984:Z$984),NA(),   'AMD RATA Form'!Z$984:Z$984)</f>
        <v>#N/A</v>
      </c>
    </row>
    <row r="872" spans="1:5" x14ac:dyDescent="0.25">
      <c r="A872">
        <v>49</v>
      </c>
      <c r="B872">
        <v>3</v>
      </c>
      <c r="C872">
        <v>1</v>
      </c>
      <c r="D872" t="e">
        <f>IF(ISBLANK( 'AMD RATA Form'!U$985:U$985),NA(),   'AMD RATA Form'!U$985:U$985)</f>
        <v>#N/A</v>
      </c>
      <c r="E872" t="e">
        <f>IF(ISBLANK( 'AMD RATA Form'!V$985:V$985),NA(),   'AMD RATA Form'!V$985:V$985)</f>
        <v>#N/A</v>
      </c>
    </row>
    <row r="873" spans="1:5" x14ac:dyDescent="0.25">
      <c r="A873">
        <v>49</v>
      </c>
      <c r="B873">
        <v>3</v>
      </c>
      <c r="C873">
        <v>2</v>
      </c>
      <c r="D873" t="e">
        <f>IF(ISBLANK( 'AMD RATA Form'!W$985:W$985),NA(),   'AMD RATA Form'!W$985:W$985)</f>
        <v>#N/A</v>
      </c>
      <c r="E873" t="e">
        <f>IF(ISBLANK( 'AMD RATA Form'!X$985:X$985),NA(),   'AMD RATA Form'!X$985:X$985)</f>
        <v>#N/A</v>
      </c>
    </row>
    <row r="874" spans="1:5" x14ac:dyDescent="0.25">
      <c r="A874">
        <v>49</v>
      </c>
      <c r="B874">
        <v>3</v>
      </c>
      <c r="C874">
        <v>3</v>
      </c>
      <c r="D874" t="e">
        <f>IF(ISBLANK( 'AMD RATA Form'!Y$985:Y$985),NA(),   'AMD RATA Form'!Y$985:Y$985)</f>
        <v>#N/A</v>
      </c>
      <c r="E874" t="e">
        <f>IF(ISBLANK( 'AMD RATA Form'!Z$985:Z$985),NA(),   'AMD RATA Form'!Z$985:Z$985)</f>
        <v>#N/A</v>
      </c>
    </row>
    <row r="875" spans="1:5" x14ac:dyDescent="0.25">
      <c r="A875">
        <v>49</v>
      </c>
      <c r="B875">
        <v>4</v>
      </c>
      <c r="C875">
        <v>1</v>
      </c>
      <c r="D875" t="e">
        <f>IF(ISBLANK( 'AMD RATA Form'!U$986:U$986),NA(),   'AMD RATA Form'!U$986:U$986)</f>
        <v>#N/A</v>
      </c>
      <c r="E875" t="e">
        <f>IF(ISBLANK( 'AMD RATA Form'!V$986:V$986),NA(),   'AMD RATA Form'!V$986:V$986)</f>
        <v>#N/A</v>
      </c>
    </row>
    <row r="876" spans="1:5" x14ac:dyDescent="0.25">
      <c r="A876">
        <v>49</v>
      </c>
      <c r="B876">
        <v>4</v>
      </c>
      <c r="C876">
        <v>2</v>
      </c>
      <c r="D876" t="e">
        <f>IF(ISBLANK( 'AMD RATA Form'!W$986:W$986),NA(),   'AMD RATA Form'!W$986:W$986)</f>
        <v>#N/A</v>
      </c>
      <c r="E876" t="e">
        <f>IF(ISBLANK( 'AMD RATA Form'!X$986:X$986),NA(),   'AMD RATA Form'!X$986:X$986)</f>
        <v>#N/A</v>
      </c>
    </row>
    <row r="877" spans="1:5" x14ac:dyDescent="0.25">
      <c r="A877">
        <v>49</v>
      </c>
      <c r="B877">
        <v>4</v>
      </c>
      <c r="C877">
        <v>3</v>
      </c>
      <c r="D877" t="e">
        <f>IF(ISBLANK( 'AMD RATA Form'!Y$986:Y$986),NA(),   'AMD RATA Form'!Y$986:Y$986)</f>
        <v>#N/A</v>
      </c>
      <c r="E877" t="e">
        <f>IF(ISBLANK( 'AMD RATA Form'!Z$986:Z$986),NA(),   'AMD RATA Form'!Z$986:Z$986)</f>
        <v>#N/A</v>
      </c>
    </row>
    <row r="878" spans="1:5" x14ac:dyDescent="0.25">
      <c r="A878">
        <v>49</v>
      </c>
      <c r="B878">
        <v>5</v>
      </c>
      <c r="C878">
        <v>1</v>
      </c>
      <c r="D878" t="e">
        <f>IF(ISBLANK( 'AMD RATA Form'!U$987:U$987),NA(),   'AMD RATA Form'!U$987:U$987)</f>
        <v>#N/A</v>
      </c>
      <c r="E878" t="e">
        <f>IF(ISBLANK( 'AMD RATA Form'!V$987:V$987),NA(),   'AMD RATA Form'!V$987:V$987)</f>
        <v>#N/A</v>
      </c>
    </row>
    <row r="879" spans="1:5" x14ac:dyDescent="0.25">
      <c r="A879">
        <v>49</v>
      </c>
      <c r="B879">
        <v>5</v>
      </c>
      <c r="C879">
        <v>2</v>
      </c>
      <c r="D879" t="e">
        <f>IF(ISBLANK( 'AMD RATA Form'!W$987:W$987),NA(),   'AMD RATA Form'!W$987:W$987)</f>
        <v>#N/A</v>
      </c>
      <c r="E879" t="e">
        <f>IF(ISBLANK( 'AMD RATA Form'!X$987:X$987),NA(),   'AMD RATA Form'!X$987:X$987)</f>
        <v>#N/A</v>
      </c>
    </row>
    <row r="880" spans="1:5" x14ac:dyDescent="0.25">
      <c r="A880">
        <v>49</v>
      </c>
      <c r="B880">
        <v>5</v>
      </c>
      <c r="C880">
        <v>3</v>
      </c>
      <c r="D880" t="e">
        <f>IF(ISBLANK( 'AMD RATA Form'!Y$987:Y$987),NA(),   'AMD RATA Form'!Y$987:Y$987)</f>
        <v>#N/A</v>
      </c>
      <c r="E880" t="e">
        <f>IF(ISBLANK( 'AMD RATA Form'!Z$987:Z$987),NA(),   'AMD RATA Form'!Z$987:Z$987)</f>
        <v>#N/A</v>
      </c>
    </row>
    <row r="881" spans="1:5" x14ac:dyDescent="0.25">
      <c r="A881">
        <v>49</v>
      </c>
      <c r="B881">
        <v>6</v>
      </c>
      <c r="C881">
        <v>1</v>
      </c>
      <c r="D881" t="e">
        <f>IF(ISBLANK( 'AMD RATA Form'!U$988:U$988),NA(),   'AMD RATA Form'!U$988:U$988)</f>
        <v>#N/A</v>
      </c>
      <c r="E881" t="e">
        <f>IF(ISBLANK( 'AMD RATA Form'!V$988:V$988),NA(),   'AMD RATA Form'!V$988:V$988)</f>
        <v>#N/A</v>
      </c>
    </row>
    <row r="882" spans="1:5" x14ac:dyDescent="0.25">
      <c r="A882">
        <v>49</v>
      </c>
      <c r="B882">
        <v>6</v>
      </c>
      <c r="C882">
        <v>2</v>
      </c>
      <c r="D882" t="e">
        <f>IF(ISBLANK( 'AMD RATA Form'!W$988:W$988),NA(),   'AMD RATA Form'!W$988:W$988)</f>
        <v>#N/A</v>
      </c>
      <c r="E882" t="e">
        <f>IF(ISBLANK( 'AMD RATA Form'!X$988:X$988),NA(),   'AMD RATA Form'!X$988:X$988)</f>
        <v>#N/A</v>
      </c>
    </row>
    <row r="883" spans="1:5" x14ac:dyDescent="0.25">
      <c r="A883">
        <v>49</v>
      </c>
      <c r="B883">
        <v>6</v>
      </c>
      <c r="C883">
        <v>3</v>
      </c>
      <c r="D883" t="e">
        <f>IF(ISBLANK( 'AMD RATA Form'!Y$988:Y$988),NA(),   'AMD RATA Form'!Y$988:Y$988)</f>
        <v>#N/A</v>
      </c>
      <c r="E883" t="e">
        <f>IF(ISBLANK( 'AMD RATA Form'!Z$988:Z$988),NA(),   'AMD RATA Form'!Z$988:Z$988)</f>
        <v>#N/A</v>
      </c>
    </row>
    <row r="884" spans="1:5" x14ac:dyDescent="0.25">
      <c r="A884">
        <v>50</v>
      </c>
      <c r="B884">
        <v>1</v>
      </c>
      <c r="C884">
        <v>1</v>
      </c>
      <c r="D884" t="e">
        <f>IF(ISBLANK( 'AMD RATA Form'!U$1003:U$1003),NA(),   'AMD RATA Form'!U$1003:U$1003)</f>
        <v>#N/A</v>
      </c>
      <c r="E884" t="e">
        <f>IF(ISBLANK( 'AMD RATA Form'!V$1003:V$1003),NA(),   'AMD RATA Form'!V$1003:V$1003)</f>
        <v>#N/A</v>
      </c>
    </row>
    <row r="885" spans="1:5" x14ac:dyDescent="0.25">
      <c r="A885">
        <v>50</v>
      </c>
      <c r="B885">
        <v>1</v>
      </c>
      <c r="C885">
        <v>2</v>
      </c>
      <c r="D885" t="e">
        <f>IF(ISBLANK( 'AMD RATA Form'!W$1003:W$1003),NA(),   'AMD RATA Form'!W$1003:W$1003)</f>
        <v>#N/A</v>
      </c>
      <c r="E885" t="e">
        <f>IF(ISBLANK( 'AMD RATA Form'!X$1003:X$1003),NA(),   'AMD RATA Form'!X$1003:X$1003)</f>
        <v>#N/A</v>
      </c>
    </row>
    <row r="886" spans="1:5" x14ac:dyDescent="0.25">
      <c r="A886">
        <v>50</v>
      </c>
      <c r="B886">
        <v>1</v>
      </c>
      <c r="C886">
        <v>3</v>
      </c>
      <c r="D886" t="e">
        <f>IF(ISBLANK( 'AMD RATA Form'!Y$1003:Y$1003),NA(),   'AMD RATA Form'!Y$1003:Y$1003)</f>
        <v>#N/A</v>
      </c>
      <c r="E886" t="e">
        <f>IF(ISBLANK( 'AMD RATA Form'!Z$1003:Z$1003),NA(),   'AMD RATA Form'!Z$1003:Z$1003)</f>
        <v>#N/A</v>
      </c>
    </row>
    <row r="887" spans="1:5" x14ac:dyDescent="0.25">
      <c r="A887">
        <v>50</v>
      </c>
      <c r="B887">
        <v>2</v>
      </c>
      <c r="C887">
        <v>1</v>
      </c>
      <c r="D887" t="e">
        <f>IF(ISBLANK( 'AMD RATA Form'!U$1004:U$1004),NA(),   'AMD RATA Form'!U$1004:U$1004)</f>
        <v>#N/A</v>
      </c>
      <c r="E887" t="e">
        <f>IF(ISBLANK( 'AMD RATA Form'!V$1004:V$1004),NA(),   'AMD RATA Form'!V$1004:V$1004)</f>
        <v>#N/A</v>
      </c>
    </row>
    <row r="888" spans="1:5" x14ac:dyDescent="0.25">
      <c r="A888">
        <v>50</v>
      </c>
      <c r="B888">
        <v>2</v>
      </c>
      <c r="C888">
        <v>2</v>
      </c>
      <c r="D888" t="e">
        <f>IF(ISBLANK( 'AMD RATA Form'!W$1004:W$1004),NA(),   'AMD RATA Form'!W$1004:W$1004)</f>
        <v>#N/A</v>
      </c>
      <c r="E888" t="e">
        <f>IF(ISBLANK( 'AMD RATA Form'!X$1004:X$1004),NA(),   'AMD RATA Form'!X$1004:X$1004)</f>
        <v>#N/A</v>
      </c>
    </row>
    <row r="889" spans="1:5" x14ac:dyDescent="0.25">
      <c r="A889">
        <v>50</v>
      </c>
      <c r="B889">
        <v>2</v>
      </c>
      <c r="C889">
        <v>3</v>
      </c>
      <c r="D889" t="e">
        <f>IF(ISBLANK( 'AMD RATA Form'!Y$1004:Y$1004),NA(),   'AMD RATA Form'!Y$1004:Y$1004)</f>
        <v>#N/A</v>
      </c>
      <c r="E889" t="e">
        <f>IF(ISBLANK( 'AMD RATA Form'!Z$1004:Z$1004),NA(),   'AMD RATA Form'!Z$1004:Z$1004)</f>
        <v>#N/A</v>
      </c>
    </row>
    <row r="890" spans="1:5" x14ac:dyDescent="0.25">
      <c r="A890">
        <v>50</v>
      </c>
      <c r="B890">
        <v>3</v>
      </c>
      <c r="C890">
        <v>1</v>
      </c>
      <c r="D890" t="e">
        <f>IF(ISBLANK( 'AMD RATA Form'!U$1005:U$1005),NA(),   'AMD RATA Form'!U$1005:U$1005)</f>
        <v>#N/A</v>
      </c>
      <c r="E890" t="e">
        <f>IF(ISBLANK( 'AMD RATA Form'!V$1005:V$1005),NA(),   'AMD RATA Form'!V$1005:V$1005)</f>
        <v>#N/A</v>
      </c>
    </row>
    <row r="891" spans="1:5" x14ac:dyDescent="0.25">
      <c r="A891">
        <v>50</v>
      </c>
      <c r="B891">
        <v>3</v>
      </c>
      <c r="C891">
        <v>2</v>
      </c>
      <c r="D891" t="e">
        <f>IF(ISBLANK( 'AMD RATA Form'!W$1005:W$1005),NA(),   'AMD RATA Form'!W$1005:W$1005)</f>
        <v>#N/A</v>
      </c>
      <c r="E891" t="e">
        <f>IF(ISBLANK( 'AMD RATA Form'!X$1005:X$1005),NA(),   'AMD RATA Form'!X$1005:X$1005)</f>
        <v>#N/A</v>
      </c>
    </row>
    <row r="892" spans="1:5" x14ac:dyDescent="0.25">
      <c r="A892">
        <v>50</v>
      </c>
      <c r="B892">
        <v>3</v>
      </c>
      <c r="C892">
        <v>3</v>
      </c>
      <c r="D892" t="e">
        <f>IF(ISBLANK( 'AMD RATA Form'!Y$1005:Y$1005),NA(),   'AMD RATA Form'!Y$1005:Y$1005)</f>
        <v>#N/A</v>
      </c>
      <c r="E892" t="e">
        <f>IF(ISBLANK( 'AMD RATA Form'!Z$1005:Z$1005),NA(),   'AMD RATA Form'!Z$1005:Z$1005)</f>
        <v>#N/A</v>
      </c>
    </row>
    <row r="893" spans="1:5" x14ac:dyDescent="0.25">
      <c r="A893">
        <v>50</v>
      </c>
      <c r="B893">
        <v>4</v>
      </c>
      <c r="C893">
        <v>1</v>
      </c>
      <c r="D893" t="e">
        <f>IF(ISBLANK( 'AMD RATA Form'!U$1006:U$1006),NA(),   'AMD RATA Form'!U$1006:U$1006)</f>
        <v>#N/A</v>
      </c>
      <c r="E893" t="e">
        <f>IF(ISBLANK( 'AMD RATA Form'!V$1006:V$1006),NA(),   'AMD RATA Form'!V$1006:V$1006)</f>
        <v>#N/A</v>
      </c>
    </row>
    <row r="894" spans="1:5" x14ac:dyDescent="0.25">
      <c r="A894">
        <v>50</v>
      </c>
      <c r="B894">
        <v>4</v>
      </c>
      <c r="C894">
        <v>2</v>
      </c>
      <c r="D894" t="e">
        <f>IF(ISBLANK( 'AMD RATA Form'!W$1006:W$1006),NA(),   'AMD RATA Form'!W$1006:W$1006)</f>
        <v>#N/A</v>
      </c>
      <c r="E894" t="e">
        <f>IF(ISBLANK( 'AMD RATA Form'!X$1006:X$1006),NA(),   'AMD RATA Form'!X$1006:X$1006)</f>
        <v>#N/A</v>
      </c>
    </row>
    <row r="895" spans="1:5" x14ac:dyDescent="0.25">
      <c r="A895">
        <v>50</v>
      </c>
      <c r="B895">
        <v>4</v>
      </c>
      <c r="C895">
        <v>3</v>
      </c>
      <c r="D895" t="e">
        <f>IF(ISBLANK( 'AMD RATA Form'!Y$1006:Y$1006),NA(),   'AMD RATA Form'!Y$1006:Y$1006)</f>
        <v>#N/A</v>
      </c>
      <c r="E895" t="e">
        <f>IF(ISBLANK( 'AMD RATA Form'!Z$1006:Z$1006),NA(),   'AMD RATA Form'!Z$1006:Z$1006)</f>
        <v>#N/A</v>
      </c>
    </row>
    <row r="896" spans="1:5" x14ac:dyDescent="0.25">
      <c r="A896">
        <v>50</v>
      </c>
      <c r="B896">
        <v>5</v>
      </c>
      <c r="C896">
        <v>1</v>
      </c>
      <c r="D896" t="e">
        <f>IF(ISBLANK( 'AMD RATA Form'!U$1007:U$1007),NA(),   'AMD RATA Form'!U$1007:U$1007)</f>
        <v>#N/A</v>
      </c>
      <c r="E896" t="e">
        <f>IF(ISBLANK( 'AMD RATA Form'!V$1007:V$1007),NA(),   'AMD RATA Form'!V$1007:V$1007)</f>
        <v>#N/A</v>
      </c>
    </row>
    <row r="897" spans="1:5" x14ac:dyDescent="0.25">
      <c r="A897">
        <v>50</v>
      </c>
      <c r="B897">
        <v>5</v>
      </c>
      <c r="C897">
        <v>2</v>
      </c>
      <c r="D897" t="e">
        <f>IF(ISBLANK( 'AMD RATA Form'!W$1007:W$1007),NA(),   'AMD RATA Form'!W$1007:W$1007)</f>
        <v>#N/A</v>
      </c>
      <c r="E897" t="e">
        <f>IF(ISBLANK( 'AMD RATA Form'!X$1007:X$1007),NA(),   'AMD RATA Form'!X$1007:X$1007)</f>
        <v>#N/A</v>
      </c>
    </row>
    <row r="898" spans="1:5" x14ac:dyDescent="0.25">
      <c r="A898">
        <v>50</v>
      </c>
      <c r="B898">
        <v>5</v>
      </c>
      <c r="C898">
        <v>3</v>
      </c>
      <c r="D898" t="e">
        <f>IF(ISBLANK( 'AMD RATA Form'!Y$1007:Y$1007),NA(),   'AMD RATA Form'!Y$1007:Y$1007)</f>
        <v>#N/A</v>
      </c>
      <c r="E898" t="e">
        <f>IF(ISBLANK( 'AMD RATA Form'!Z$1007:Z$1007),NA(),   'AMD RATA Form'!Z$1007:Z$1007)</f>
        <v>#N/A</v>
      </c>
    </row>
    <row r="899" spans="1:5" x14ac:dyDescent="0.25">
      <c r="A899">
        <v>50</v>
      </c>
      <c r="B899">
        <v>6</v>
      </c>
      <c r="C899">
        <v>1</v>
      </c>
      <c r="D899" t="e">
        <f>IF(ISBLANK( 'AMD RATA Form'!U$1008:U$1008),NA(),   'AMD RATA Form'!U$1008:U$1008)</f>
        <v>#N/A</v>
      </c>
      <c r="E899" t="e">
        <f>IF(ISBLANK( 'AMD RATA Form'!V$1008:V$1008),NA(),   'AMD RATA Form'!V$1008:V$1008)</f>
        <v>#N/A</v>
      </c>
    </row>
    <row r="900" spans="1:5" x14ac:dyDescent="0.25">
      <c r="A900">
        <v>50</v>
      </c>
      <c r="B900">
        <v>6</v>
      </c>
      <c r="C900">
        <v>2</v>
      </c>
      <c r="D900" t="e">
        <f>IF(ISBLANK( 'AMD RATA Form'!W$1008:W$1008),NA(),   'AMD RATA Form'!W$1008:W$1008)</f>
        <v>#N/A</v>
      </c>
      <c r="E900" t="e">
        <f>IF(ISBLANK( 'AMD RATA Form'!X$1008:X$1008),NA(),   'AMD RATA Form'!X$1008:X$1008)</f>
        <v>#N/A</v>
      </c>
    </row>
    <row r="901" spans="1:5" x14ac:dyDescent="0.25">
      <c r="A901">
        <v>50</v>
      </c>
      <c r="B901">
        <v>6</v>
      </c>
      <c r="C901">
        <v>3</v>
      </c>
      <c r="D901" t="e">
        <f>IF(ISBLANK( 'AMD RATA Form'!Y$1008:Y$1008),NA(),   'AMD RATA Form'!Y$1008:Y$1008)</f>
        <v>#N/A</v>
      </c>
      <c r="E901" t="e">
        <f>IF(ISBLANK( 'AMD RATA Form'!Z$1008:Z$1008),NA(),   'AMD RATA Form'!Z$1008:Z$1008)</f>
        <v>#N/A</v>
      </c>
    </row>
  </sheetData>
  <sortState xmlns:xlrd2="http://schemas.microsoft.com/office/spreadsheetml/2017/richdata2" ref="G1:G2551">
    <sortCondition ref="G901"/>
  </sortState>
  <pageMargins left="0.7" right="0.7" top="0.75" bottom="0.75" header="0.3" footer="0.3"/>
  <pageSetup orientation="portrait" r:id="rId1"/>
  <headerFooter>
    <oddFooter>&amp;L&amp;1#&amp;"Calibri"&amp;11&amp;K000000Classification: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8dedacd1-8ed8-4364-83a4-3ca25ad2d993" ContentTypeId="0x0101" PreviousValue="false"/>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2ADED131097C654DBDEE92DB85F9B3D4" ma:contentTypeVersion="8" ma:contentTypeDescription="Create a new document." ma:contentTypeScope="" ma:versionID="b86ff916ca5bdeab05e0774bb12f64b8">
  <xsd:schema xmlns:xsd="http://www.w3.org/2001/XMLSchema" xmlns:xs="http://www.w3.org/2001/XMLSchema" xmlns:p="http://schemas.microsoft.com/office/2006/metadata/properties" xmlns:ns1="http://schemas.microsoft.com/sharepoint/v3" xmlns:ns2="e6d83808-03cb-4f3c-af89-207626cead88" targetNamespace="http://schemas.microsoft.com/office/2006/metadata/properties" ma:root="true" ma:fieldsID="14c02ea00072779f59d0b38ec561ac74" ns1:_="" ns2:_="">
    <xsd:import namespace="http://schemas.microsoft.com/sharepoint/v3"/>
    <xsd:import namespace="e6d83808-03cb-4f3c-af89-207626cead88"/>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d83808-03cb-4f3c-af89-207626cead88"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9EB0766-3DC1-48E5-8ACA-4A3987C09D84}">
  <ds:schemaRefs>
    <ds:schemaRef ds:uri="Microsoft.SharePoint.Taxonomy.ContentTypeSync"/>
  </ds:schemaRefs>
</ds:datastoreItem>
</file>

<file path=customXml/itemProps2.xml><?xml version="1.0" encoding="utf-8"?>
<ds:datastoreItem xmlns:ds="http://schemas.openxmlformats.org/officeDocument/2006/customXml" ds:itemID="{87515A77-2A09-45E9-8DE9-569E432DE1EF}">
  <ds:schemaRefs>
    <ds:schemaRef ds:uri="http://purl.org/dc/terms/"/>
    <ds:schemaRef ds:uri="d8c13b0c-e34e-4b28-bcb2-463731fd6865"/>
    <ds:schemaRef ds:uri="http://schemas.microsoft.com/office/2006/documentManagement/types"/>
    <ds:schemaRef ds:uri="624c94fc-ea25-4fda-aa2a-be0e73b76f6b"/>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326bfad6-a8ac-49ac-b6f8-9bc39e9c84d2"/>
    <ds:schemaRef ds:uri="0b2e18e4-0a40-494f-b1e5-c81fd32ba697"/>
    <ds:schemaRef ds:uri="d3fbe07f-8b76-40b5-9fff-53dc1cec66bb"/>
    <ds:schemaRef ds:uri="http://www.w3.org/XML/1998/namespace"/>
    <ds:schemaRef ds:uri="http://purl.org/dc/dcmitype/"/>
    <ds:schemaRef ds:uri="ccf837dd-33b0-4896-a560-09f798a40318"/>
    <ds:schemaRef ds:uri="350c7f2d-22b5-4c05-88ab-16906deb3555"/>
    <ds:schemaRef ds:uri="198c6b4a-a99f-4f3f-95d7-368686c5e892"/>
    <ds:schemaRef ds:uri="http://schemas.microsoft.com/sharepoint/v3"/>
  </ds:schemaRefs>
</ds:datastoreItem>
</file>

<file path=customXml/itemProps3.xml><?xml version="1.0" encoding="utf-8"?>
<ds:datastoreItem xmlns:ds="http://schemas.openxmlformats.org/officeDocument/2006/customXml" ds:itemID="{B1117077-63A4-4012-BC2B-47EBC62397E5}">
  <ds:schemaRefs>
    <ds:schemaRef ds:uri="http://schemas.microsoft.com/sharepoint/v3/contenttype/forms"/>
  </ds:schemaRefs>
</ds:datastoreItem>
</file>

<file path=customXml/itemProps4.xml><?xml version="1.0" encoding="utf-8"?>
<ds:datastoreItem xmlns:ds="http://schemas.openxmlformats.org/officeDocument/2006/customXml" ds:itemID="{6B70D236-F307-42A1-9B19-F47E0573BA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d83808-03cb-4f3c-af89-207626cead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14</vt:i4>
      </vt:variant>
    </vt:vector>
  </HeadingPairs>
  <TitlesOfParts>
    <vt:vector size="23" baseType="lpstr">
      <vt:lpstr>INSTRUCTIONS</vt:lpstr>
      <vt:lpstr>EXAMPLE</vt:lpstr>
      <vt:lpstr>AMD RATA Form</vt:lpstr>
      <vt:lpstr>Version</vt:lpstr>
      <vt:lpstr>Fields</vt:lpstr>
      <vt:lpstr>Headers</vt:lpstr>
      <vt:lpstr>Source-Headers</vt:lpstr>
      <vt:lpstr>Parameter-Data</vt:lpstr>
      <vt:lpstr>Reference-Test-Results</vt:lpstr>
      <vt:lpstr>ANALYZERUNITS</vt:lpstr>
      <vt:lpstr>CEMS_CODE_P.S</vt:lpstr>
      <vt:lpstr>FLOWREPORTINGUNITS</vt:lpstr>
      <vt:lpstr>IntervalList</vt:lpstr>
      <vt:lpstr>Months</vt:lpstr>
      <vt:lpstr>P.S.UNITS</vt:lpstr>
      <vt:lpstr>PARAMETERS</vt:lpstr>
      <vt:lpstr>PARAMETERUNITS</vt:lpstr>
      <vt:lpstr>'AMD RATA Form'!Print_Area</vt:lpstr>
      <vt:lpstr>EXAMPLE!Print_Area</vt:lpstr>
      <vt:lpstr>INSTRUCTIONS!Print_Area</vt:lpstr>
      <vt:lpstr>ProdRateUnits</vt:lpstr>
      <vt:lpstr>YesNoInc</vt:lpstr>
      <vt:lpstr>Yessy</vt:lpstr>
    </vt:vector>
  </TitlesOfParts>
  <Company>GOA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AMD9 - RATA Summary Form</dc:title>
  <dc:creator>Government of Alberta - Environment and Parks</dc:creator>
  <cp:keywords>Security Classification: PUBLIC; Protected B (when completed). Air Monitoring Directive, Relative Accuracy Test Audit, CEMS</cp:keywords>
  <dc:description>Security classification: public</dc:description>
  <cp:lastModifiedBy>Lynn McIntosh</cp:lastModifiedBy>
  <cp:lastPrinted>2025-09-19T15:21:17Z</cp:lastPrinted>
  <dcterms:created xsi:type="dcterms:W3CDTF">2014-04-02T13:45:16Z</dcterms:created>
  <dcterms:modified xsi:type="dcterms:W3CDTF">2025-10-28T15:57:06Z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0x0101002ADED131097C654DBDEE92DB85F9B3D4</vt:lpwstr>
  </property>
  <property fmtid="{D5CDD505-2E9C-101B-9397-08002B2CF9AE}" pid="3" name="MSIP_Label_60c3ebf9-3c2f-4745-a75f-55836bdb736f_Enabled">
    <vt:lpwstr>true</vt:lpwstr>
  </property>
  <property fmtid="{D5CDD505-2E9C-101B-9397-08002B2CF9AE}" pid="4" name="MSIP_Label_60c3ebf9-3c2f-4745-a75f-55836bdb736f_SetDate">
    <vt:lpwstr>2022-04-12T17:59:20Z</vt:lpwstr>
  </property>
  <property fmtid="{D5CDD505-2E9C-101B-9397-08002B2CF9AE}" pid="5" name="MSIP_Label_60c3ebf9-3c2f-4745-a75f-55836bdb736f_Method">
    <vt:lpwstr>Privileged</vt:lpwstr>
  </property>
  <property fmtid="{D5CDD505-2E9C-101B-9397-08002B2CF9AE}" pid="6" name="MSIP_Label_60c3ebf9-3c2f-4745-a75f-55836bdb736f_Name">
    <vt:lpwstr>Public</vt:lpwstr>
  </property>
  <property fmtid="{D5CDD505-2E9C-101B-9397-08002B2CF9AE}" pid="7" name="MSIP_Label_60c3ebf9-3c2f-4745-a75f-55836bdb736f_SiteId">
    <vt:lpwstr>2bb51c06-af9b-42c5-8bf5-3c3b7b10850b</vt:lpwstr>
  </property>
  <property fmtid="{D5CDD505-2E9C-101B-9397-08002B2CF9AE}" pid="8" name="MSIP_Label_60c3ebf9-3c2f-4745-a75f-55836bdb736f_ActionId">
    <vt:lpwstr>c8d2b81f-1b92-4ed0-8401-782ae4350568</vt:lpwstr>
  </property>
  <property fmtid="{D5CDD505-2E9C-101B-9397-08002B2CF9AE}" pid="9" name="MSIP_Label_60c3ebf9-3c2f-4745-a75f-55836bdb736f_ContentBits">
    <vt:lpwstr>2</vt:lpwstr>
  </property>
  <property fmtid="{D5CDD505-2E9C-101B-9397-08002B2CF9AE}" pid="10" name="MSIP_Label_abf2ea38-542c-4b75-bd7d-582ec36a519f_ContentBits">
    <vt:lpwstr>2</vt:lpwstr>
  </property>
  <property fmtid="{D5CDD505-2E9C-101B-9397-08002B2CF9AE}" pid="11" name="MSIP_Label_abf2ea38-542c-4b75-bd7d-582ec36a519f_Name">
    <vt:lpwstr>Protected A</vt:lpwstr>
  </property>
  <property fmtid="{D5CDD505-2E9C-101B-9397-08002B2CF9AE}" pid="12" name="Organization_x0020_GoA">
    <vt:lpwstr/>
  </property>
  <property fmtid="{D5CDD505-2E9C-101B-9397-08002B2CF9AE}" pid="13" name="Document_x0020_Type_x0020_GoA">
    <vt:lpwstr/>
  </property>
  <property fmtid="{D5CDD505-2E9C-101B-9397-08002B2CF9AE}" pid="14" name="MSIP_Label_abf2ea38-542c-4b75-bd7d-582ec36a519f_Enabled">
    <vt:lpwstr>true</vt:lpwstr>
  </property>
  <property fmtid="{D5CDD505-2E9C-101B-9397-08002B2CF9AE}" pid="15" name="Function_x0020_GoA">
    <vt:lpwstr/>
  </property>
  <property fmtid="{D5CDD505-2E9C-101B-9397-08002B2CF9AE}" pid="16" name="MSIP_Label_abf2ea38-542c-4b75-bd7d-582ec36a519f_ActionId">
    <vt:lpwstr>fb685ac2-b101-47aa-a9c4-66ec4e2b1cee</vt:lpwstr>
  </property>
  <property fmtid="{D5CDD505-2E9C-101B-9397-08002B2CF9AE}" pid="17" name="Status GoA">
    <vt:lpwstr/>
  </property>
  <property fmtid="{D5CDD505-2E9C-101B-9397-08002B2CF9AE}" pid="18" name="MSIP_Label_abf2ea38-542c-4b75-bd7d-582ec36a519f_SiteId">
    <vt:lpwstr>2bb51c06-af9b-42c5-8bf5-3c3b7b10850b</vt:lpwstr>
  </property>
  <property fmtid="{D5CDD505-2E9C-101B-9397-08002B2CF9AE}" pid="19" name="MSIP_Label_abf2ea38-542c-4b75-bd7d-582ec36a519f_Method">
    <vt:lpwstr>Standard</vt:lpwstr>
  </property>
  <property fmtid="{D5CDD505-2E9C-101B-9397-08002B2CF9AE}" pid="20" name="Closure Criteria Met">
    <vt:lpwstr>1;#No|7a3957b4-6333-4b3f-aca5-11043f0480fb</vt:lpwstr>
  </property>
  <property fmtid="{D5CDD505-2E9C-101B-9397-08002B2CF9AE}" pid="21" name="MSIP_Label_abf2ea38-542c-4b75-bd7d-582ec36a519f_SetDate">
    <vt:lpwstr>2021-06-01T14:19:42Z</vt:lpwstr>
  </property>
  <property fmtid="{D5CDD505-2E9C-101B-9397-08002B2CF9AE}" pid="22" name="Closure_x0020_Criteria_x0020_Met">
    <vt:lpwstr>1;#No|7a3957b4-6333-4b3f-aca5-11043f0480fb</vt:lpwstr>
  </property>
  <property fmtid="{D5CDD505-2E9C-101B-9397-08002B2CF9AE}" pid="23" name="Function GoA">
    <vt:lpwstr/>
  </property>
  <property fmtid="{D5CDD505-2E9C-101B-9397-08002B2CF9AE}" pid="24" name="Organization GoA">
    <vt:lpwstr/>
  </property>
  <property fmtid="{D5CDD505-2E9C-101B-9397-08002B2CF9AE}" pid="25" name="Status_x0020_GoA">
    <vt:lpwstr/>
  </property>
  <property fmtid="{D5CDD505-2E9C-101B-9397-08002B2CF9AE}" pid="26" name="Document Type GoA">
    <vt:lpwstr/>
  </property>
  <property fmtid="{D5CDD505-2E9C-101B-9397-08002B2CF9AE}" pid="27" name="_dlc_DocIdItemGuid">
    <vt:lpwstr>8e8c040b-0e0d-4a2f-b924-80330abb96cb</vt:lpwstr>
  </property>
</Properties>
</file>