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abgov-my.sharepoint.com/personal/lynn_mcintosh_gov_ab_ca/Documents/Documents/energy/ETS support ccs/ETSair/"/>
    </mc:Choice>
  </mc:AlternateContent>
  <xr:revisionPtr revIDLastSave="0" documentId="8_{6701C474-3AC8-4F8C-A5D2-2720E5C8594D}" xr6:coauthVersionLast="47" xr6:coauthVersionMax="47" xr10:uidLastSave="{00000000-0000-0000-0000-000000000000}"/>
  <workbookProtection workbookAlgorithmName="SHA-512" workbookHashValue="9fe+4RKsqmXxURO0mzr/CzRHuHmlGSIBTPyW76QfZDphwXJnhdOhB2otKu7kWzspL6Xr35abWJVmdtB0iSym8Q==" workbookSaltValue="9WjQ+YVC/zgSPV6jpW+BVA==" workbookSpinCount="100000" lockStructure="1"/>
  <bookViews>
    <workbookView xWindow="1515" yWindow="1515" windowWidth="18900" windowHeight="10965" xr2:uid="{00000000-000D-0000-FFFF-FFFF00000000}"/>
  </bookViews>
  <sheets>
    <sheet name="INSTRUCTIONS" sheetId="3" r:id="rId1"/>
    <sheet name="EXAMPLE" sheetId="6" r:id="rId2"/>
    <sheet name="Monthly" sheetId="1" r:id="rId3"/>
    <sheet name="Version" sheetId="16" state="hidden" r:id="rId4"/>
    <sheet name="Headers" sheetId="9" state="hidden" r:id="rId5"/>
    <sheet name="Monthly - Headers" sheetId="10" state="hidden" r:id="rId6"/>
    <sheet name="Monthly - Data" sheetId="13" state="hidden" r:id="rId7"/>
    <sheet name="Monthly - MonthlyTotal" sheetId="14" state="hidden" r:id="rId8"/>
    <sheet name="Monthly - QuarterlyTotal" sheetId="15" state="hidden" r:id="rId9"/>
    <sheet name="Fields" sheetId="2" state="hidden" r:id="rId10"/>
  </sheets>
  <definedNames>
    <definedName name="Months">Fields!$A$3:$A$14</definedName>
    <definedName name="_xlnm.Print_Area" localSheetId="1">EXAMPLE!$A$1:$N$58</definedName>
    <definedName name="_xlnm.Print_Area" localSheetId="0">INSTRUCTIONS!$A$1:$J$25</definedName>
    <definedName name="_xlnm.Print_Area" localSheetId="2">Monthly!$A$1:$N$58</definedName>
    <definedName name="Quarter">Fields!$C$3:$C$6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15" l="1"/>
  <c r="D2" i="15"/>
  <c r="E2" i="14"/>
  <c r="D2" i="14"/>
  <c r="J2" i="15" l="1" a="1"/>
  <c r="J2" i="15" s="1"/>
  <c r="I2" i="15" a="1"/>
  <c r="I2" i="15" s="1"/>
  <c r="H2" i="15" a="1"/>
  <c r="H2" i="15" s="1"/>
  <c r="G2" i="15" a="1"/>
  <c r="G2" i="15" s="1"/>
  <c r="F2" i="15" a="1"/>
  <c r="F2" i="15" s="1"/>
  <c r="C2" i="15" a="1"/>
  <c r="C2" i="15" s="1"/>
  <c r="B2" i="15" a="1"/>
  <c r="B2" i="15" s="1"/>
  <c r="J2" i="14" a="1"/>
  <c r="J2" i="14" s="1"/>
  <c r="I2" i="14" a="1"/>
  <c r="I2" i="14" s="1"/>
  <c r="H2" i="14" a="1"/>
  <c r="H2" i="14" s="1"/>
  <c r="G2" i="14" a="1"/>
  <c r="G2" i="14" s="1"/>
  <c r="F2" i="14" a="1"/>
  <c r="F2" i="14" s="1"/>
  <c r="C2" i="14" a="1"/>
  <c r="C2" i="14" s="1"/>
  <c r="B2" i="14" a="1"/>
  <c r="B2" i="14" s="1"/>
  <c r="D2" i="13" a="1"/>
  <c r="D2" i="13" s="1"/>
  <c r="C2" i="13" a="1"/>
  <c r="C2" i="13" s="1"/>
  <c r="B2" i="13" a="1"/>
  <c r="B3" i="13" s="1"/>
  <c r="H2" i="10" a="1"/>
  <c r="H2" i="10" s="1"/>
  <c r="G2" i="10" a="1"/>
  <c r="G2" i="10" s="1"/>
  <c r="F2" i="10" a="1"/>
  <c r="F2" i="10" s="1"/>
  <c r="E2" i="10" a="1"/>
  <c r="E2" i="10" s="1"/>
  <c r="D2" i="10" a="1"/>
  <c r="D2" i="10" s="1"/>
  <c r="C2" i="10" a="1"/>
  <c r="C2" i="10" s="1"/>
  <c r="B2" i="10" a="1"/>
  <c r="B2" i="10" s="1"/>
  <c r="N2" i="9" a="1"/>
  <c r="N2" i="9" s="1"/>
  <c r="M2" i="9" a="1"/>
  <c r="M2" i="9" s="1"/>
  <c r="L2" i="9" a="1"/>
  <c r="L2" i="9" s="1"/>
  <c r="K2" i="9" a="1"/>
  <c r="K2" i="9" s="1"/>
  <c r="J2" i="9" a="1"/>
  <c r="J2" i="9" s="1"/>
  <c r="I2" i="9" a="1"/>
  <c r="I2" i="9" s="1"/>
  <c r="H2" i="9" a="1"/>
  <c r="H2" i="9" s="1"/>
  <c r="G2" i="9" a="1"/>
  <c r="G2" i="9" s="1"/>
  <c r="F2" i="9" a="1"/>
  <c r="F2" i="9" s="1"/>
  <c r="D2" i="9" a="1"/>
  <c r="D2" i="9" s="1"/>
  <c r="C2" i="9" a="1"/>
  <c r="C2" i="9" s="1"/>
  <c r="E2" i="9" a="1"/>
  <c r="E2" i="9" s="1"/>
  <c r="B2" i="9" a="1"/>
  <c r="B2" i="9" s="1"/>
  <c r="N32" i="13" l="1"/>
  <c r="D32" i="13"/>
  <c r="D31" i="13"/>
  <c r="D30" i="13"/>
  <c r="E29" i="13"/>
  <c r="E28" i="13"/>
  <c r="E27" i="13"/>
  <c r="F26" i="13"/>
  <c r="F25" i="13"/>
  <c r="F24" i="13"/>
  <c r="G23" i="13"/>
  <c r="N21" i="13"/>
  <c r="D20" i="13"/>
  <c r="D18" i="13"/>
  <c r="E16" i="13"/>
  <c r="F14" i="13"/>
  <c r="J32" i="13"/>
  <c r="K31" i="13"/>
  <c r="K30" i="13"/>
  <c r="K29" i="13"/>
  <c r="L28" i="13"/>
  <c r="L27" i="13"/>
  <c r="L26" i="13"/>
  <c r="M25" i="13"/>
  <c r="M24" i="13"/>
  <c r="M23" i="13"/>
  <c r="N22" i="13"/>
  <c r="I21" i="13"/>
  <c r="I19" i="13"/>
  <c r="J17" i="13"/>
  <c r="K15" i="13"/>
  <c r="K13" i="13"/>
  <c r="I32" i="13"/>
  <c r="I31" i="13"/>
  <c r="J30" i="13"/>
  <c r="J29" i="13"/>
  <c r="J28" i="13"/>
  <c r="K27" i="13"/>
  <c r="K26" i="13"/>
  <c r="K25" i="13"/>
  <c r="L24" i="13"/>
  <c r="L23" i="13"/>
  <c r="L22" i="13"/>
  <c r="N20" i="13"/>
  <c r="D19" i="13"/>
  <c r="E17" i="13"/>
  <c r="E15" i="13"/>
  <c r="F13" i="13"/>
  <c r="E32" i="13"/>
  <c r="E31" i="13"/>
  <c r="F30" i="13"/>
  <c r="F29" i="13"/>
  <c r="F28" i="13"/>
  <c r="G27" i="13"/>
  <c r="G26" i="13"/>
  <c r="G25" i="13"/>
  <c r="H24" i="13"/>
  <c r="H23" i="13"/>
  <c r="H22" i="13"/>
  <c r="I20" i="13"/>
  <c r="J18" i="13"/>
  <c r="J16" i="13"/>
  <c r="K14" i="13"/>
  <c r="G22" i="13"/>
  <c r="M21" i="13"/>
  <c r="G21" i="13"/>
  <c r="M20" i="13"/>
  <c r="H20" i="13"/>
  <c r="M19" i="13"/>
  <c r="H19" i="13"/>
  <c r="N18" i="13"/>
  <c r="H18" i="13"/>
  <c r="N17" i="13"/>
  <c r="I17" i="13"/>
  <c r="N16" i="13"/>
  <c r="I16" i="13"/>
  <c r="D16" i="13"/>
  <c r="I15" i="13"/>
  <c r="D15" i="13"/>
  <c r="J14" i="13"/>
  <c r="D14" i="13"/>
  <c r="J13" i="13"/>
  <c r="E13" i="13"/>
  <c r="J12" i="13"/>
  <c r="E12" i="13"/>
  <c r="K11" i="13"/>
  <c r="E11" i="13"/>
  <c r="K10" i="13"/>
  <c r="F10" i="13"/>
  <c r="K9" i="13"/>
  <c r="F9" i="13"/>
  <c r="L8" i="13"/>
  <c r="F8" i="13"/>
  <c r="L7" i="13"/>
  <c r="G7" i="13"/>
  <c r="L6" i="13"/>
  <c r="G6" i="13"/>
  <c r="M5" i="13"/>
  <c r="G5" i="13"/>
  <c r="M4" i="13"/>
  <c r="H4" i="13"/>
  <c r="M3" i="13"/>
  <c r="H3" i="13"/>
  <c r="N2" i="13"/>
  <c r="H2" i="13"/>
  <c r="M32" i="13"/>
  <c r="H32" i="13"/>
  <c r="M31" i="13"/>
  <c r="H31" i="13"/>
  <c r="N30" i="13"/>
  <c r="H30" i="13"/>
  <c r="N29" i="13"/>
  <c r="I29" i="13"/>
  <c r="N28" i="13"/>
  <c r="I28" i="13"/>
  <c r="D28" i="13"/>
  <c r="I27" i="13"/>
  <c r="D27" i="13"/>
  <c r="J26" i="13"/>
  <c r="D26" i="13"/>
  <c r="J25" i="13"/>
  <c r="E25" i="13"/>
  <c r="J24" i="13"/>
  <c r="E24" i="13"/>
  <c r="K23" i="13"/>
  <c r="E23" i="13"/>
  <c r="K22" i="13"/>
  <c r="F22" i="13"/>
  <c r="K21" i="13"/>
  <c r="F21" i="13"/>
  <c r="L20" i="13"/>
  <c r="F20" i="13"/>
  <c r="L19" i="13"/>
  <c r="G19" i="13"/>
  <c r="L18" i="13"/>
  <c r="G18" i="13"/>
  <c r="M17" i="13"/>
  <c r="G17" i="13"/>
  <c r="M16" i="13"/>
  <c r="H16" i="13"/>
  <c r="M15" i="13"/>
  <c r="H15" i="13"/>
  <c r="N14" i="13"/>
  <c r="H14" i="13"/>
  <c r="N13" i="13"/>
  <c r="I13" i="13"/>
  <c r="N12" i="13"/>
  <c r="I12" i="13"/>
  <c r="D12" i="13"/>
  <c r="I11" i="13"/>
  <c r="D11" i="13"/>
  <c r="J10" i="13"/>
  <c r="D10" i="13"/>
  <c r="J9" i="13"/>
  <c r="E9" i="13"/>
  <c r="J8" i="13"/>
  <c r="E8" i="13"/>
  <c r="K7" i="13"/>
  <c r="E7" i="13"/>
  <c r="K6" i="13"/>
  <c r="F6" i="13"/>
  <c r="K5" i="13"/>
  <c r="F5" i="13"/>
  <c r="L4" i="13"/>
  <c r="F4" i="13"/>
  <c r="L3" i="13"/>
  <c r="G3" i="13"/>
  <c r="L2" i="13"/>
  <c r="G2" i="13"/>
  <c r="L32" i="13"/>
  <c r="F32" i="13"/>
  <c r="L31" i="13"/>
  <c r="G31" i="13"/>
  <c r="L30" i="13"/>
  <c r="G30" i="13"/>
  <c r="M29" i="13"/>
  <c r="G29" i="13"/>
  <c r="M28" i="13"/>
  <c r="H28" i="13"/>
  <c r="M27" i="13"/>
  <c r="H27" i="13"/>
  <c r="N26" i="13"/>
  <c r="H26" i="13"/>
  <c r="N25" i="13"/>
  <c r="I25" i="13"/>
  <c r="N24" i="13"/>
  <c r="I24" i="13"/>
  <c r="D24" i="13"/>
  <c r="I23" i="13"/>
  <c r="D23" i="13"/>
  <c r="J22" i="13"/>
  <c r="D22" i="13"/>
  <c r="J21" i="13"/>
  <c r="E21" i="13"/>
  <c r="J20" i="13"/>
  <c r="E20" i="13"/>
  <c r="K19" i="13"/>
  <c r="E19" i="13"/>
  <c r="K18" i="13"/>
  <c r="F18" i="13"/>
  <c r="K17" i="13"/>
  <c r="F17" i="13"/>
  <c r="L16" i="13"/>
  <c r="F16" i="13"/>
  <c r="L15" i="13"/>
  <c r="G15" i="13"/>
  <c r="L14" i="13"/>
  <c r="G14" i="13"/>
  <c r="M13" i="13"/>
  <c r="G13" i="13"/>
  <c r="M12" i="13"/>
  <c r="H12" i="13"/>
  <c r="M11" i="13"/>
  <c r="H11" i="13"/>
  <c r="N10" i="13"/>
  <c r="H10" i="13"/>
  <c r="N9" i="13"/>
  <c r="I9" i="13"/>
  <c r="N8" i="13"/>
  <c r="I8" i="13"/>
  <c r="D8" i="13"/>
  <c r="I7" i="13"/>
  <c r="D7" i="13"/>
  <c r="J6" i="13"/>
  <c r="D6" i="13"/>
  <c r="J5" i="13"/>
  <c r="E5" i="13"/>
  <c r="J4" i="13"/>
  <c r="E4" i="13"/>
  <c r="K3" i="13"/>
  <c r="E3" i="13"/>
  <c r="K2" i="13"/>
  <c r="F2" i="13"/>
  <c r="L12" i="13"/>
  <c r="F12" i="13"/>
  <c r="L11" i="13"/>
  <c r="G11" i="13"/>
  <c r="L10" i="13"/>
  <c r="G10" i="13"/>
  <c r="M9" i="13"/>
  <c r="G9" i="13"/>
  <c r="M8" i="13"/>
  <c r="H8" i="13"/>
  <c r="M7" i="13"/>
  <c r="H7" i="13"/>
  <c r="N6" i="13"/>
  <c r="H6" i="13"/>
  <c r="N5" i="13"/>
  <c r="I5" i="13"/>
  <c r="N4" i="13"/>
  <c r="I4" i="13"/>
  <c r="D4" i="13"/>
  <c r="I3" i="13"/>
  <c r="D3" i="13"/>
  <c r="J2" i="13"/>
  <c r="E2" i="13"/>
  <c r="I2" i="13"/>
  <c r="M2" i="13"/>
  <c r="F3" i="13"/>
  <c r="J3" i="13"/>
  <c r="N3" i="13"/>
  <c r="G4" i="13"/>
  <c r="K4" i="13"/>
  <c r="D5" i="13"/>
  <c r="H5" i="13"/>
  <c r="L5" i="13"/>
  <c r="E6" i="13"/>
  <c r="I6" i="13"/>
  <c r="M6" i="13"/>
  <c r="F7" i="13"/>
  <c r="J7" i="13"/>
  <c r="N7" i="13"/>
  <c r="G8" i="13"/>
  <c r="K8" i="13"/>
  <c r="D9" i="13"/>
  <c r="H9" i="13"/>
  <c r="L9" i="13"/>
  <c r="E10" i="13"/>
  <c r="I10" i="13"/>
  <c r="M10" i="13"/>
  <c r="F11" i="13"/>
  <c r="J11" i="13"/>
  <c r="N11" i="13"/>
  <c r="G12" i="13"/>
  <c r="K12" i="13"/>
  <c r="D13" i="13"/>
  <c r="H13" i="13"/>
  <c r="L13" i="13"/>
  <c r="E14" i="13"/>
  <c r="I14" i="13"/>
  <c r="M14" i="13"/>
  <c r="F15" i="13"/>
  <c r="J15" i="13"/>
  <c r="N15" i="13"/>
  <c r="G16" i="13"/>
  <c r="K16" i="13"/>
  <c r="D17" i="13"/>
  <c r="H17" i="13"/>
  <c r="L17" i="13"/>
  <c r="E18" i="13"/>
  <c r="I18" i="13"/>
  <c r="M18" i="13"/>
  <c r="F19" i="13"/>
  <c r="J19" i="13"/>
  <c r="N19" i="13"/>
  <c r="G20" i="13"/>
  <c r="K20" i="13"/>
  <c r="D21" i="13"/>
  <c r="H21" i="13"/>
  <c r="L21" i="13"/>
  <c r="E22" i="13"/>
  <c r="I22" i="13"/>
  <c r="M22" i="13"/>
  <c r="F23" i="13"/>
  <c r="J23" i="13"/>
  <c r="N23" i="13"/>
  <c r="G24" i="13"/>
  <c r="K24" i="13"/>
  <c r="D25" i="13"/>
  <c r="H25" i="13"/>
  <c r="L25" i="13"/>
  <c r="E26" i="13"/>
  <c r="I26" i="13"/>
  <c r="M26" i="13"/>
  <c r="F27" i="13"/>
  <c r="J27" i="13"/>
  <c r="N27" i="13"/>
  <c r="G28" i="13"/>
  <c r="K28" i="13"/>
  <c r="D29" i="13"/>
  <c r="H29" i="13"/>
  <c r="L29" i="13"/>
  <c r="E30" i="13"/>
  <c r="I30" i="13"/>
  <c r="M30" i="13"/>
  <c r="F31" i="13"/>
  <c r="J31" i="13"/>
  <c r="N31" i="13"/>
  <c r="G32" i="13"/>
  <c r="K32" i="13"/>
  <c r="C29" i="13"/>
  <c r="C21" i="13"/>
  <c r="C13" i="13"/>
  <c r="C5" i="13"/>
  <c r="C32" i="13"/>
  <c r="C24" i="13"/>
  <c r="C16" i="13"/>
  <c r="C4" i="13"/>
  <c r="C31" i="13"/>
  <c r="C27" i="13"/>
  <c r="C23" i="13"/>
  <c r="C19" i="13"/>
  <c r="C15" i="13"/>
  <c r="C11" i="13"/>
  <c r="C7" i="13"/>
  <c r="C3" i="13"/>
  <c r="C25" i="13"/>
  <c r="C17" i="13"/>
  <c r="C9" i="13"/>
  <c r="C28" i="13"/>
  <c r="C20" i="13"/>
  <c r="C12" i="13"/>
  <c r="C8" i="13"/>
  <c r="C30" i="13"/>
  <c r="C26" i="13"/>
  <c r="C22" i="13"/>
  <c r="C18" i="13"/>
  <c r="C14" i="13"/>
  <c r="C10" i="13"/>
  <c r="C6" i="13"/>
  <c r="B30" i="13"/>
  <c r="B26" i="13"/>
  <c r="B22" i="13"/>
  <c r="B18" i="13"/>
  <c r="B14" i="13"/>
  <c r="B10" i="13"/>
  <c r="B6" i="13"/>
  <c r="B2" i="13"/>
  <c r="B29" i="13"/>
  <c r="B25" i="13"/>
  <c r="B21" i="13"/>
  <c r="B17" i="13"/>
  <c r="B13" i="13"/>
  <c r="B9" i="13"/>
  <c r="B5" i="13"/>
  <c r="B32" i="13"/>
  <c r="B28" i="13"/>
  <c r="B24" i="13"/>
  <c r="B20" i="13"/>
  <c r="B16" i="13"/>
  <c r="B12" i="13"/>
  <c r="B8" i="13"/>
  <c r="B4" i="13"/>
  <c r="B31" i="13"/>
  <c r="B27" i="13"/>
  <c r="B23" i="13"/>
  <c r="B19" i="13"/>
  <c r="B15" i="13"/>
  <c r="B11" i="13"/>
  <c r="B7" i="13"/>
  <c r="D1" i="1" l="1"/>
  <c r="C2" i="16" s="1"/>
</calcChain>
</file>

<file path=xl/sharedStrings.xml><?xml version="1.0" encoding="utf-8"?>
<sst xmlns="http://schemas.openxmlformats.org/spreadsheetml/2006/main" count="239" uniqueCount="130">
  <si>
    <t>EPEA Approval #:</t>
  </si>
  <si>
    <t>Company Name:</t>
  </si>
  <si>
    <t>Facility Contact Name:</t>
  </si>
  <si>
    <t>Facility Name:</t>
  </si>
  <si>
    <t>Contact Phone Number:</t>
  </si>
  <si>
    <t>Year:</t>
  </si>
  <si>
    <t>Contact Email Address:</t>
  </si>
  <si>
    <t>Month:</t>
  </si>
  <si>
    <t xml:space="preserve">Monthly Measurement % Diff: </t>
  </si>
  <si>
    <t>Sulphur In</t>
  </si>
  <si>
    <t>Sulphur Out</t>
  </si>
  <si>
    <t>Plant Feedstock</t>
  </si>
  <si>
    <t>Approved Daily Maximum Mass of Inlet Sulphur (t)</t>
  </si>
  <si>
    <t>Flared Gas</t>
  </si>
  <si>
    <t>Day</t>
  </si>
  <si>
    <t>Actual Plant Feedstock Sulphur Mass (t)</t>
  </si>
  <si>
    <t>Flared Gas Sulphur Emission (t)</t>
  </si>
  <si>
    <t>Monthly Total</t>
  </si>
  <si>
    <t>Comments:</t>
  </si>
  <si>
    <r>
      <t xml:space="preserve">Units: </t>
    </r>
    <r>
      <rPr>
        <sz val="8"/>
        <color theme="1"/>
        <rFont val="Calibri"/>
        <family val="2"/>
        <scheme val="minor"/>
      </rPr>
      <t>Gas volume in 10</t>
    </r>
    <r>
      <rPr>
        <vertAlign val="superscript"/>
        <sz val="8"/>
        <color theme="1"/>
        <rFont val="Calibri"/>
        <family val="2"/>
        <scheme val="minor"/>
      </rPr>
      <t>3</t>
    </r>
    <r>
      <rPr>
        <sz val="8"/>
        <color theme="1"/>
        <rFont val="Calibri"/>
        <family val="2"/>
        <scheme val="minor"/>
      </rPr>
      <t xml:space="preserve"> m</t>
    </r>
    <r>
      <rPr>
        <vertAlign val="superscript"/>
        <sz val="8"/>
        <color theme="1"/>
        <rFont val="Calibri"/>
        <family val="2"/>
        <scheme val="minor"/>
      </rPr>
      <t>3</t>
    </r>
    <r>
      <rPr>
        <sz val="8"/>
        <color theme="1"/>
        <rFont val="Calibri"/>
        <family val="2"/>
        <scheme val="minor"/>
      </rPr>
      <t xml:space="preserve"> at 101.325 kPa and 15 deg Celsius</t>
    </r>
  </si>
  <si>
    <r>
      <t>Approved Maximum Daily Volume of Plant Feedstock (10</t>
    </r>
    <r>
      <rPr>
        <b/>
        <vertAlign val="superscript"/>
        <sz val="10"/>
        <color theme="0"/>
        <rFont val="Calibri"/>
        <family val="2"/>
        <scheme val="minor"/>
      </rPr>
      <t>3</t>
    </r>
    <r>
      <rPr>
        <b/>
        <sz val="10"/>
        <color theme="0"/>
        <rFont val="Calibri"/>
        <family val="2"/>
        <scheme val="minor"/>
      </rPr>
      <t xml:space="preserve"> m</t>
    </r>
    <r>
      <rPr>
        <b/>
        <vertAlign val="superscript"/>
        <sz val="10"/>
        <color theme="0"/>
        <rFont val="Calibri"/>
        <family val="2"/>
        <scheme val="minor"/>
      </rPr>
      <t>3</t>
    </r>
    <r>
      <rPr>
        <b/>
        <sz val="10"/>
        <color theme="0"/>
        <rFont val="Calibri"/>
        <family val="2"/>
        <scheme val="minor"/>
      </rPr>
      <t>)</t>
    </r>
  </si>
  <si>
    <r>
      <t>Actual Volume of Plant Feedstock
(10</t>
    </r>
    <r>
      <rPr>
        <b/>
        <vertAlign val="superscript"/>
        <sz val="10"/>
        <color theme="0"/>
        <rFont val="Calibri"/>
        <family val="2"/>
        <scheme val="minor"/>
      </rPr>
      <t>3</t>
    </r>
    <r>
      <rPr>
        <b/>
        <sz val="10"/>
        <color theme="0"/>
        <rFont val="Calibri"/>
        <family val="2"/>
        <scheme val="minor"/>
      </rPr>
      <t xml:space="preserve"> m</t>
    </r>
    <r>
      <rPr>
        <b/>
        <vertAlign val="superscript"/>
        <sz val="10"/>
        <color theme="0"/>
        <rFont val="Calibri"/>
        <family val="2"/>
        <scheme val="minor"/>
      </rPr>
      <t>3</t>
    </r>
    <r>
      <rPr>
        <b/>
        <sz val="10"/>
        <color theme="0"/>
        <rFont val="Calibri"/>
        <family val="2"/>
        <scheme val="minor"/>
      </rPr>
      <t>)</t>
    </r>
  </si>
  <si>
    <t>February</t>
  </si>
  <si>
    <t>January</t>
  </si>
  <si>
    <t>March</t>
  </si>
  <si>
    <t>April</t>
  </si>
  <si>
    <t>May</t>
  </si>
  <si>
    <t>June</t>
  </si>
  <si>
    <t>July</t>
  </si>
  <si>
    <t>August</t>
  </si>
  <si>
    <t>September</t>
  </si>
  <si>
    <t>October</t>
  </si>
  <si>
    <t>November</t>
  </si>
  <si>
    <t>December</t>
  </si>
  <si>
    <t>Contractor Company (if applicable):</t>
  </si>
  <si>
    <t>Contractor Contact Name (if applicable):</t>
  </si>
  <si>
    <t>Contractor Contact Email (if applicable):</t>
  </si>
  <si>
    <t>AMD S-30 Report Form (AMD10)</t>
  </si>
  <si>
    <t>AER ID #:</t>
  </si>
  <si>
    <t>Q1</t>
  </si>
  <si>
    <t>Q2</t>
  </si>
  <si>
    <t>Q3</t>
  </si>
  <si>
    <t>Q4</t>
  </si>
  <si>
    <t>Quarter (if applicable):</t>
  </si>
  <si>
    <t>INSTRUCTIONS</t>
  </si>
  <si>
    <t>Completed AMD Forms must be named and submitted according to the following instructions:</t>
  </si>
  <si>
    <t>File Naming Convention:</t>
  </si>
  <si>
    <t xml:space="preserve">Submission Instructions:
</t>
  </si>
  <si>
    <t xml:space="preserve">Additional Notes:
</t>
  </si>
  <si>
    <t xml:space="preserve">• </t>
  </si>
  <si>
    <t>The tab key can be used to move between the fields in this form where data/info can be entered.</t>
  </si>
  <si>
    <t>It is acceptable to leave cells blank if they are not applicable.  For text fields it is also acceptable to enter "n/a" for not applicable.  "n/a" cannot be entered in a numeric field, as these fields require a numeric value and should be left blank if they are not applicable.</t>
  </si>
  <si>
    <t>AMDFeedback@gov.ab.ca</t>
  </si>
  <si>
    <r>
      <t>AMD S-30 Report Form (AMD10)</t>
    </r>
    <r>
      <rPr>
        <u/>
        <sz val="18"/>
        <color rgb="FFFF0000"/>
        <rFont val="Calibri"/>
        <family val="2"/>
        <scheme val="minor"/>
      </rPr>
      <t xml:space="preserve"> EXAMPLE</t>
    </r>
    <r>
      <rPr>
        <sz val="10"/>
        <color rgb="FFFF0000"/>
        <rFont val="Calibri"/>
        <family val="2"/>
        <scheme val="minor"/>
      </rPr>
      <t xml:space="preserve"> (shaded fields show example of how form can be completed)</t>
    </r>
  </si>
  <si>
    <t>Company A</t>
  </si>
  <si>
    <t>John Smith</t>
  </si>
  <si>
    <t>Contractors Inc</t>
  </si>
  <si>
    <t>Facility B</t>
  </si>
  <si>
    <t>555-555-1234</t>
  </si>
  <si>
    <t>Sally Jane</t>
  </si>
  <si>
    <t>john@smith.ca</t>
  </si>
  <si>
    <t>sallyjane@contractors.ca</t>
  </si>
  <si>
    <r>
      <t>% H</t>
    </r>
    <r>
      <rPr>
        <b/>
        <vertAlign val="subscript"/>
        <sz val="10"/>
        <color theme="0"/>
        <rFont val="Calibri"/>
        <family val="2"/>
        <scheme val="minor"/>
      </rPr>
      <t>2</t>
    </r>
    <r>
      <rPr>
        <b/>
        <sz val="10"/>
        <color theme="0"/>
        <rFont val="Calibri"/>
        <family val="2"/>
        <scheme val="minor"/>
      </rPr>
      <t>S</t>
    </r>
  </si>
  <si>
    <r>
      <t>Volume of Gas Flared (10</t>
    </r>
    <r>
      <rPr>
        <b/>
        <vertAlign val="superscript"/>
        <sz val="10"/>
        <color theme="0"/>
        <rFont val="Calibri"/>
        <family val="2"/>
        <scheme val="minor"/>
      </rPr>
      <t>3</t>
    </r>
    <r>
      <rPr>
        <b/>
        <sz val="10"/>
        <color theme="0"/>
        <rFont val="Calibri"/>
        <family val="2"/>
        <scheme val="minor"/>
      </rPr>
      <t xml:space="preserve"> m</t>
    </r>
    <r>
      <rPr>
        <b/>
        <vertAlign val="superscript"/>
        <sz val="10"/>
        <color theme="0"/>
        <rFont val="Calibri"/>
        <family val="2"/>
        <scheme val="minor"/>
      </rPr>
      <t>3</t>
    </r>
    <r>
      <rPr>
        <b/>
        <sz val="10"/>
        <color theme="0"/>
        <rFont val="Calibri"/>
        <family val="2"/>
        <scheme val="minor"/>
      </rPr>
      <t>)</t>
    </r>
  </si>
  <si>
    <r>
      <t>Volume (10</t>
    </r>
    <r>
      <rPr>
        <b/>
        <vertAlign val="superscript"/>
        <sz val="10"/>
        <color theme="0"/>
        <rFont val="Calibri"/>
        <family val="2"/>
        <scheme val="minor"/>
      </rPr>
      <t>3</t>
    </r>
    <r>
      <rPr>
        <b/>
        <sz val="10"/>
        <color theme="0"/>
        <rFont val="Calibri"/>
        <family val="2"/>
        <scheme val="minor"/>
      </rPr>
      <t xml:space="preserve"> m</t>
    </r>
    <r>
      <rPr>
        <b/>
        <vertAlign val="superscript"/>
        <sz val="10"/>
        <color theme="0"/>
        <rFont val="Calibri"/>
        <family val="2"/>
        <scheme val="minor"/>
      </rPr>
      <t>3</t>
    </r>
    <r>
      <rPr>
        <b/>
        <sz val="10"/>
        <color theme="0"/>
        <rFont val="Calibri"/>
        <family val="2"/>
        <scheme val="minor"/>
      </rPr>
      <t>)</t>
    </r>
  </si>
  <si>
    <t>Sulphur Mass (t)</t>
  </si>
  <si>
    <r>
      <t>% of H</t>
    </r>
    <r>
      <rPr>
        <b/>
        <vertAlign val="subscript"/>
        <sz val="10"/>
        <color theme="0"/>
        <rFont val="Calibri"/>
        <family val="2"/>
        <scheme val="minor"/>
      </rPr>
      <t>2</t>
    </r>
    <r>
      <rPr>
        <b/>
        <sz val="10"/>
        <color theme="0"/>
        <rFont val="Calibri"/>
        <family val="2"/>
        <scheme val="minor"/>
      </rPr>
      <t>S in Flared Gas</t>
    </r>
  </si>
  <si>
    <t>This form must be submitted in Excel format and must not be converted to PDF prior to submission.  Submitted PDF Forms will not be accepted, as the information being reported cannot be pulled into the Regulator database unless it is submitted as an Excel form.  The AMD Forms are locked and password protected to prevent modification in order to ensure the integrity of the data when it is imported into the Regulator database.</t>
  </si>
  <si>
    <t>Source</t>
  </si>
  <si>
    <t>Year</t>
  </si>
  <si>
    <t>Month</t>
  </si>
  <si>
    <t>Quarter</t>
  </si>
  <si>
    <t>Monthly</t>
  </si>
  <si>
    <t>Comments</t>
  </si>
  <si>
    <t>EpeaApproval</t>
  </si>
  <si>
    <t>CompanyName</t>
  </si>
  <si>
    <t>FacilityName</t>
  </si>
  <si>
    <t>FacilityContactName</t>
  </si>
  <si>
    <t>MonthlyMeasurementPercentDifference</t>
  </si>
  <si>
    <t>TotalSulphur</t>
  </si>
  <si>
    <t>SulphurOutPercentH2S</t>
  </si>
  <si>
    <t>SulphurInApprovedMaxDailyPlantFeedstockVolume</t>
  </si>
  <si>
    <t>SulphurRecoveryEfficiencyMinApproved</t>
  </si>
  <si>
    <t>SulphurRecoveryEfficiencyCummulativeQuarterly</t>
  </si>
  <si>
    <t>SulphurInActualPlantFeedstockVolume</t>
  </si>
  <si>
    <t>SulphurOutProduction</t>
  </si>
  <si>
    <t>SulphurOutStackEmission</t>
  </si>
  <si>
    <t>SulphurOutGasFlaredVolume</t>
  </si>
  <si>
    <t>SulphurOutVolume</t>
  </si>
  <si>
    <t>SulphurOutMass</t>
  </si>
  <si>
    <t>SulphurOutFlaredGasEmission</t>
  </si>
  <si>
    <t>SulphurInActualPlantFeedstockMass</t>
  </si>
  <si>
    <t>SulphurInApprovedMaxDailyInlet</t>
  </si>
  <si>
    <t>Upload the completed AMD Form, along with the associated monthly/quarterly/annual report (and any other required AMD Forms for the period) to the Electronic Transfer System (ETS).</t>
  </si>
  <si>
    <t>You must have an ETS account in order to submit.</t>
  </si>
  <si>
    <t>AerId</t>
  </si>
  <si>
    <t>For ETS login and account setup, see the ETS link on the AMD website.</t>
  </si>
  <si>
    <t>FacilityContactPhone</t>
  </si>
  <si>
    <t>FacilityContactEmail</t>
  </si>
  <si>
    <t>SulphurRecoveryEfficiencyActualMonthly</t>
  </si>
  <si>
    <t>SulphurOutPercentH2SFlaredGas</t>
  </si>
  <si>
    <t>ContractorCompany</t>
  </si>
  <si>
    <t>ContractorContactName</t>
  </si>
  <si>
    <t>ContractorContactEmail</t>
  </si>
  <si>
    <t>AmdForm</t>
  </si>
  <si>
    <t>Version</t>
  </si>
  <si>
    <r>
      <t xml:space="preserve">The visual format and appearance of the cells in the form can be changed.  For example, the text size, # of decimal places displayed, cell borders and shading, column and row heights and zoom levels can be altered by the user. </t>
    </r>
    <r>
      <rPr>
        <b/>
        <sz val="8"/>
        <color theme="1"/>
        <rFont val="Calibri"/>
        <family val="2"/>
        <scheme val="minor"/>
      </rPr>
      <t>The number of decimal places entered into the cell is what will be uploaded to the data system - the cell formatting affects the display only.</t>
    </r>
  </si>
  <si>
    <t>Refer to the XML schema for this form for descriptions of each field and a listing of which fields are required.</t>
  </si>
  <si>
    <t>Approved Maximum Daily Mass of Inlet Sulphur (t)</t>
  </si>
  <si>
    <t>Actual Daily Sulphur Inlet Mass (t)</t>
  </si>
  <si>
    <t>Calendar Quarter Total
 (leave blank if not quarter end)</t>
  </si>
  <si>
    <t>Sulphur Recovery Efficiency (%)
(if applicable)</t>
  </si>
  <si>
    <t>Calendar Quarterly Efficiency:</t>
  </si>
  <si>
    <t>Actual Monthly Avg. Efficiency:</t>
  </si>
  <si>
    <t>Min. Approved Efficiency:</t>
  </si>
  <si>
    <t>Monthly - Error</t>
  </si>
  <si>
    <t>SulphurInPercentH2S</t>
  </si>
  <si>
    <t>Refer to the EPEA Approval Industrial Monitoring Documentation Submission Naming Guideline for file naming conventions, available on the AMD web page.</t>
  </si>
  <si>
    <t>For reporting of daily values, calendar day or "production day" may be reported. If reporting production day state this in the comments section of the form, including what time range is reported.</t>
  </si>
  <si>
    <t>Values which are a percent must be entered as the percent (e.g., 1.5) not the decimal (e.g., 0.015). The Excel "Percent Style" button must not be used as only the decimal is stored and the value will be under reported.</t>
  </si>
  <si>
    <t>© His Majesty the King in right of the Province of Alberta, 2023.</t>
  </si>
  <si>
    <t>Incineration / Burned as Fuel
Sulphur Emissions (t)</t>
  </si>
  <si>
    <t>Incineration / Burned as Fuel
 Sulphur Emissions (t)</t>
  </si>
  <si>
    <t>Sulphur Production (t)</t>
  </si>
  <si>
    <t>Injected / Transferred Off-site / Other
(describe in comments)</t>
  </si>
  <si>
    <t>Total Sulphur Out (t)</t>
  </si>
  <si>
    <t>Personal information is being collected under the authority of section 33(c) of the Freedom of Information and Protection of Privacy Act. It will be used in the administration of Alberta's Air Monitoring Directive.
Questions about the collection of this information may be directed to Alberta Environment and Protected Areas, Air Policy Section, 1st floor, 9820 – 106 Street NW, Edmonton AB T5K 2J6 or to 780-427-6873.</t>
  </si>
  <si>
    <t>AMD S-30 Form (AMD10) Version # 4.0 (rev b February 2023)</t>
  </si>
  <si>
    <t xml:space="preserve">Sulphur mass reported under sulphur out was reinjected. </t>
  </si>
  <si>
    <r>
      <t xml:space="preserve">Facilities with greater than one tonne per day of approved sulphur inlet, and/or with a requirement in their approval to recover or remove sulphur, and/or with a requirement by their director must complete a monthly sulphur report and include it with either monthly, quarterly or annual reports (depending on the frequency of reporting set out in the industrial operation’s EPEA approval).  These sulphur reports are to be done by completing this AMD10 Form for each month and submitting it at the same time as the associated PDF monthly/quarterly/annual report. 
AER Directive 017 provides instructions on how to complete an S-30 Sulphur Balance Report.
</t>
    </r>
    <r>
      <rPr>
        <sz val="8"/>
        <color rgb="FFFF0000"/>
        <rFont val="Calibri"/>
        <family val="2"/>
        <scheme val="minor"/>
      </rPr>
      <t xml:space="preserve">Note this form is principally for reporting of sulphur balance. As such, all reporting of sulphur input and output must be reported as sulphur, not sulphur dioxide. Additionally, in order to ensure sulphur balance can be validated, fill in any non-applicable cells with 0. Emissions of sulphur dioxide and other substances must be reported on AMD5 - Emissions Summary Form. </t>
    </r>
    <r>
      <rPr>
        <sz val="8"/>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</si>
</sst>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Red]0"/>
    <numFmt numFmtId="165" formatCode="0.00;[Red]0.00"/>
  </numFmts>
  <fonts count="32" x14ac:knownFonts="1">
    <font>
      <sz val="11"/>
      <color theme="1"/>
      <name val="Calibri"/>
      <family val="2"/>
      <scheme val="minor"/>
    </font>
    <font>
      <b/>
      <sz val="11"/>
      <name val="Calibri"/>
      <family val="2"/>
      <scheme val="minor"/>
    </font>
    <font>
      <sz val="8"/>
      <color theme="1"/>
      <name val="Calibri"/>
      <family val="2"/>
      <scheme val="minor"/>
    </font>
    <font>
      <b/>
      <sz val="8"/>
      <color theme="1"/>
      <name val="Calibri"/>
      <family val="2"/>
      <scheme val="minor"/>
    </font>
    <font>
      <u/>
      <sz val="18"/>
      <color theme="1"/>
      <name val="Calibri"/>
      <family val="2"/>
      <scheme val="minor"/>
    </font>
    <font>
      <b/>
      <sz val="8"/>
      <name val="Calibri"/>
      <family val="2"/>
      <scheme val="minor"/>
    </font>
    <font>
      <sz val="8"/>
      <name val="Calibri"/>
      <family val="2"/>
      <scheme val="minor"/>
    </font>
    <font>
      <b/>
      <sz val="10"/>
      <name val="Calibri"/>
      <family val="2"/>
      <scheme val="minor"/>
    </font>
    <font>
      <sz val="10"/>
      <color theme="1"/>
      <name val="Calibri"/>
      <family val="2"/>
      <scheme val="minor"/>
    </font>
    <font>
      <b/>
      <sz val="10"/>
      <color theme="1"/>
      <name val="Calibri"/>
      <family val="2"/>
      <scheme val="minor"/>
    </font>
    <font>
      <vertAlign val="superscript"/>
      <sz val="8"/>
      <color theme="1"/>
      <name val="Calibri"/>
      <family val="2"/>
      <scheme val="minor"/>
    </font>
    <font>
      <b/>
      <sz val="10"/>
      <color theme="0"/>
      <name val="Calibri"/>
      <family val="2"/>
      <scheme val="minor"/>
    </font>
    <font>
      <b/>
      <vertAlign val="superscript"/>
      <sz val="10"/>
      <color theme="0"/>
      <name val="Calibri"/>
      <family val="2"/>
      <scheme val="minor"/>
    </font>
    <font>
      <b/>
      <vertAlign val="subscript"/>
      <sz val="10"/>
      <color theme="0"/>
      <name val="Calibri"/>
      <family val="2"/>
      <scheme val="minor"/>
    </font>
    <font>
      <u/>
      <sz val="11"/>
      <color theme="10"/>
      <name val="Calibri"/>
      <family val="2"/>
      <scheme val="minor"/>
    </font>
    <font>
      <sz val="10"/>
      <name val="Calibri"/>
      <family val="2"/>
      <scheme val="minor"/>
    </font>
    <font>
      <u/>
      <sz val="10"/>
      <name val="Calibri"/>
      <family val="2"/>
      <scheme val="minor"/>
    </font>
    <font>
      <sz val="11"/>
      <color theme="1"/>
      <name val="Calibri"/>
      <family val="2"/>
      <scheme val="minor"/>
    </font>
    <font>
      <u/>
      <sz val="8"/>
      <color theme="10"/>
      <name val="Calibri"/>
      <family val="2"/>
      <scheme val="minor"/>
    </font>
    <font>
      <b/>
      <sz val="11"/>
      <color theme="1"/>
      <name val="Calibri"/>
      <family val="2"/>
      <scheme val="minor"/>
    </font>
    <font>
      <u/>
      <sz val="18"/>
      <name val="Calibri"/>
      <family val="2"/>
      <scheme val="minor"/>
    </font>
    <font>
      <u/>
      <sz val="11"/>
      <color theme="1"/>
      <name val="Calibri"/>
      <family val="2"/>
      <scheme val="minor"/>
    </font>
    <font>
      <b/>
      <u/>
      <sz val="14"/>
      <name val="Calibri"/>
      <family val="2"/>
      <scheme val="minor"/>
    </font>
    <font>
      <b/>
      <sz val="10"/>
      <color indexed="9"/>
      <name val="Calibri"/>
      <family val="2"/>
      <scheme val="minor"/>
    </font>
    <font>
      <b/>
      <sz val="9"/>
      <name val="Calibri"/>
      <family val="2"/>
      <scheme val="minor"/>
    </font>
    <font>
      <u/>
      <sz val="8"/>
      <color theme="1"/>
      <name val="Calibri"/>
      <family val="2"/>
      <scheme val="minor"/>
    </font>
    <font>
      <sz val="11"/>
      <name val="Calibri"/>
      <family val="2"/>
      <scheme val="minor"/>
    </font>
    <font>
      <u/>
      <sz val="18"/>
      <color rgb="FFFF0000"/>
      <name val="Calibri"/>
      <family val="2"/>
      <scheme val="minor"/>
    </font>
    <font>
      <sz val="10"/>
      <color rgb="FFFF0000"/>
      <name val="Calibri"/>
      <family val="2"/>
      <scheme val="minor"/>
    </font>
    <font>
      <b/>
      <sz val="11"/>
      <color rgb="FFFF0000"/>
      <name val="Calibri"/>
      <family val="2"/>
      <scheme val="minor"/>
    </font>
    <font>
      <sz val="8"/>
      <color rgb="FFFF0000"/>
      <name val="Calibri"/>
      <family val="2"/>
      <scheme val="minor"/>
    </font>
    <font>
      <b/>
      <sz val="8"/>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indexed="62"/>
        <bgColor indexed="64"/>
      </patternFill>
    </fill>
    <fill>
      <patternFill patternType="solid">
        <fgColor theme="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tint="-0.249977111117893"/>
        <bgColor indexed="64"/>
      </patternFill>
    </fill>
  </fills>
  <borders count="4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xf numFmtId="0" fontId="14" fillId="0" borderId="0" applyNumberFormat="0" applyFill="0" applyBorder="0" applyAlignment="0" applyProtection="0"/>
    <xf numFmtId="9" fontId="17" fillId="0" borderId="0" applyFont="0" applyFill="0" applyBorder="0" applyAlignment="0" applyProtection="0"/>
  </cellStyleXfs>
  <cellXfs count="181">
    <xf numFmtId="0" fontId="0" fillId="0" borderId="0" xfId="0"/>
    <xf numFmtId="0" fontId="1" fillId="2" borderId="0" xfId="0" applyFont="1" applyFill="1" applyBorder="1" applyAlignment="1" applyProtection="1">
      <alignment horizontal="right" vertical="top" wrapText="1"/>
    </xf>
    <xf numFmtId="0" fontId="0" fillId="2" borderId="0" xfId="0" applyFont="1" applyFill="1" applyBorder="1" applyAlignment="1" applyProtection="1">
      <alignment vertical="top" wrapText="1"/>
    </xf>
    <xf numFmtId="0" fontId="0" fillId="0" borderId="0" xfId="0" applyFont="1" applyAlignment="1" applyProtection="1">
      <alignment vertical="top" wrapText="1"/>
    </xf>
    <xf numFmtId="0" fontId="1" fillId="2" borderId="5" xfId="0" applyFont="1" applyFill="1" applyBorder="1" applyAlignment="1" applyProtection="1">
      <alignment horizontal="left" vertical="top" wrapText="1"/>
    </xf>
    <xf numFmtId="0" fontId="0" fillId="2" borderId="6" xfId="0" applyFont="1" applyFill="1" applyBorder="1" applyAlignment="1" applyProtection="1">
      <alignment horizontal="left" vertical="top" wrapText="1"/>
    </xf>
    <xf numFmtId="0" fontId="0" fillId="2" borderId="6" xfId="0" applyFont="1" applyFill="1" applyBorder="1" applyAlignment="1" applyProtection="1">
      <alignment vertical="top" wrapText="1"/>
    </xf>
    <xf numFmtId="0" fontId="0" fillId="2" borderId="8" xfId="0" applyFont="1" applyFill="1" applyBorder="1" applyAlignment="1" applyProtection="1">
      <alignment vertical="top" wrapText="1"/>
    </xf>
    <xf numFmtId="0" fontId="0" fillId="2" borderId="7" xfId="0" applyFont="1" applyFill="1" applyBorder="1" applyAlignment="1" applyProtection="1">
      <alignment vertical="top" wrapText="1"/>
    </xf>
    <xf numFmtId="0" fontId="0" fillId="2" borderId="4" xfId="0" applyFont="1" applyFill="1" applyBorder="1" applyAlignment="1" applyProtection="1">
      <alignment vertical="top" wrapText="1"/>
    </xf>
    <xf numFmtId="0" fontId="0" fillId="4" borderId="15" xfId="0" applyFont="1" applyFill="1" applyBorder="1" applyAlignment="1" applyProtection="1">
      <alignment vertical="top" wrapText="1"/>
    </xf>
    <xf numFmtId="0" fontId="0" fillId="4" borderId="18" xfId="0" applyFont="1" applyFill="1" applyBorder="1" applyAlignment="1" applyProtection="1">
      <alignment vertical="top" wrapText="1"/>
    </xf>
    <xf numFmtId="0" fontId="0" fillId="2" borderId="20" xfId="0" applyFont="1" applyFill="1" applyBorder="1" applyAlignment="1" applyProtection="1">
      <alignment vertical="top" wrapText="1"/>
    </xf>
    <xf numFmtId="0" fontId="0" fillId="2" borderId="21" xfId="0" applyFont="1" applyFill="1" applyBorder="1" applyAlignment="1" applyProtection="1">
      <alignment vertical="top" wrapText="1"/>
    </xf>
    <xf numFmtId="0" fontId="0" fillId="2" borderId="22" xfId="0" applyFont="1" applyFill="1" applyBorder="1" applyAlignment="1" applyProtection="1">
      <alignment vertical="top" wrapText="1"/>
    </xf>
    <xf numFmtId="0" fontId="7" fillId="2" borderId="0" xfId="0" applyFont="1" applyFill="1" applyBorder="1" applyAlignment="1" applyProtection="1">
      <alignment horizontal="right" vertical="top" wrapText="1"/>
    </xf>
    <xf numFmtId="0" fontId="9" fillId="2" borderId="0" xfId="0" applyFont="1" applyFill="1" applyBorder="1" applyAlignment="1" applyProtection="1">
      <alignment horizontal="right" vertical="top" wrapText="1"/>
    </xf>
    <xf numFmtId="0" fontId="8" fillId="2" borderId="0" xfId="0" applyFont="1" applyFill="1" applyBorder="1" applyAlignment="1" applyProtection="1">
      <alignment vertical="top" wrapText="1"/>
    </xf>
    <xf numFmtId="0" fontId="0" fillId="2" borderId="0" xfId="0" applyFont="1" applyFill="1" applyAlignment="1" applyProtection="1">
      <alignment vertical="top" wrapText="1"/>
    </xf>
    <xf numFmtId="0" fontId="9" fillId="2" borderId="4" xfId="0" applyFont="1" applyFill="1" applyBorder="1" applyAlignment="1" applyProtection="1">
      <alignment horizontal="right" vertical="top" wrapText="1"/>
    </xf>
    <xf numFmtId="0" fontId="8" fillId="2" borderId="0" xfId="0" applyFont="1" applyFill="1" applyBorder="1" applyAlignment="1" applyProtection="1">
      <alignment horizontal="left" vertical="top" wrapText="1"/>
    </xf>
    <xf numFmtId="0" fontId="8" fillId="2" borderId="8" xfId="0" applyFont="1" applyFill="1" applyBorder="1" applyAlignment="1" applyProtection="1">
      <alignment vertical="top" wrapText="1"/>
    </xf>
    <xf numFmtId="0" fontId="8" fillId="0" borderId="0" xfId="0" applyFont="1" applyAlignment="1" applyProtection="1">
      <alignment vertical="top" wrapText="1"/>
    </xf>
    <xf numFmtId="0" fontId="7" fillId="2" borderId="4" xfId="0" applyFont="1" applyFill="1" applyBorder="1" applyAlignment="1" applyProtection="1">
      <alignment horizontal="right" vertical="top" wrapText="1"/>
    </xf>
    <xf numFmtId="0" fontId="8" fillId="0" borderId="4" xfId="0" applyFont="1" applyBorder="1" applyAlignment="1" applyProtection="1">
      <alignment wrapText="1"/>
    </xf>
    <xf numFmtId="0" fontId="8" fillId="2" borderId="4" xfId="0" applyFont="1" applyFill="1" applyBorder="1" applyAlignment="1" applyProtection="1">
      <alignment wrapText="1"/>
    </xf>
    <xf numFmtId="0" fontId="11" fillId="3" borderId="1" xfId="0" applyFont="1" applyFill="1" applyBorder="1" applyAlignment="1" applyProtection="1">
      <alignment horizontal="center" wrapText="1"/>
    </xf>
    <xf numFmtId="0" fontId="9" fillId="2" borderId="4" xfId="0" applyFont="1" applyFill="1" applyBorder="1" applyAlignment="1" applyProtection="1">
      <alignment wrapText="1"/>
    </xf>
    <xf numFmtId="0" fontId="11" fillId="3" borderId="9" xfId="0" applyFont="1" applyFill="1" applyBorder="1" applyAlignment="1" applyProtection="1">
      <alignment horizontal="center" wrapText="1"/>
    </xf>
    <xf numFmtId="0" fontId="9" fillId="5" borderId="9" xfId="0" applyFont="1" applyFill="1" applyBorder="1" applyAlignment="1" applyProtection="1">
      <alignment horizontal="right" vertical="top" wrapText="1"/>
    </xf>
    <xf numFmtId="0" fontId="9" fillId="5" borderId="9" xfId="0" applyFont="1" applyFill="1" applyBorder="1" applyAlignment="1" applyProtection="1">
      <alignment vertical="top" wrapText="1"/>
    </xf>
    <xf numFmtId="0" fontId="9" fillId="5" borderId="10" xfId="0" applyFont="1" applyFill="1" applyBorder="1" applyAlignment="1" applyProtection="1">
      <alignment vertical="top" wrapText="1"/>
    </xf>
    <xf numFmtId="0" fontId="9" fillId="5" borderId="10" xfId="0" applyFont="1" applyFill="1" applyBorder="1" applyAlignment="1" applyProtection="1">
      <alignment horizontal="right" vertical="top" wrapText="1"/>
    </xf>
    <xf numFmtId="0" fontId="9" fillId="5" borderId="11" xfId="0" applyFont="1" applyFill="1" applyBorder="1" applyAlignment="1" applyProtection="1">
      <alignment horizontal="right" vertical="top" wrapText="1"/>
    </xf>
    <xf numFmtId="0" fontId="9" fillId="5" borderId="14" xfId="0" applyFont="1" applyFill="1" applyBorder="1" applyAlignment="1" applyProtection="1">
      <alignment horizontal="right" vertical="top" wrapText="1"/>
    </xf>
    <xf numFmtId="0" fontId="9" fillId="5" borderId="17" xfId="0" applyFont="1" applyFill="1" applyBorder="1" applyAlignment="1" applyProtection="1">
      <alignment horizontal="right" vertical="top" wrapText="1"/>
    </xf>
    <xf numFmtId="0" fontId="8" fillId="0" borderId="3" xfId="0" applyFont="1" applyBorder="1"/>
    <xf numFmtId="0" fontId="8" fillId="0" borderId="0" xfId="0" applyFont="1"/>
    <xf numFmtId="0" fontId="8" fillId="2" borderId="0" xfId="0" applyFont="1" applyFill="1" applyBorder="1" applyAlignment="1" applyProtection="1">
      <alignment wrapText="1"/>
    </xf>
    <xf numFmtId="0" fontId="8" fillId="2" borderId="0" xfId="0" applyFont="1" applyFill="1" applyBorder="1" applyAlignment="1" applyProtection="1">
      <alignment vertical="top"/>
    </xf>
    <xf numFmtId="0" fontId="11" fillId="3" borderId="3" xfId="0" applyFont="1" applyFill="1" applyBorder="1" applyAlignment="1" applyProtection="1">
      <alignment horizontal="center" wrapText="1"/>
    </xf>
    <xf numFmtId="0" fontId="0" fillId="2" borderId="0" xfId="0" applyFont="1" applyFill="1" applyBorder="1" applyAlignment="1" applyProtection="1">
      <alignment vertical="top" wrapText="1"/>
    </xf>
    <xf numFmtId="0" fontId="15" fillId="2" borderId="0" xfId="0" applyFont="1" applyFill="1" applyBorder="1" applyAlignment="1" applyProtection="1">
      <alignment vertical="top" wrapText="1"/>
    </xf>
    <xf numFmtId="0" fontId="8" fillId="0" borderId="3" xfId="0" applyFont="1" applyBorder="1" applyAlignment="1" applyProtection="1">
      <alignment horizontal="left" vertical="top"/>
      <protection locked="0"/>
    </xf>
    <xf numFmtId="0" fontId="8" fillId="0" borderId="3" xfId="0" applyFont="1" applyBorder="1" applyProtection="1">
      <protection locked="0"/>
    </xf>
    <xf numFmtId="0" fontId="5" fillId="2" borderId="0" xfId="0" applyFont="1" applyFill="1" applyBorder="1" applyAlignment="1" applyProtection="1">
      <alignment horizontal="left" vertical="top" wrapText="1" indent="1"/>
    </xf>
    <xf numFmtId="0" fontId="0" fillId="2" borderId="0" xfId="0" applyFont="1" applyFill="1" applyBorder="1" applyAlignment="1" applyProtection="1">
      <alignment vertical="center" wrapText="1"/>
    </xf>
    <xf numFmtId="0" fontId="16" fillId="2" borderId="0" xfId="0" applyFont="1" applyFill="1" applyBorder="1" applyAlignment="1" applyProtection="1">
      <alignment vertical="center" wrapText="1"/>
    </xf>
    <xf numFmtId="0" fontId="0" fillId="2" borderId="0" xfId="0" applyFont="1" applyFill="1" applyBorder="1" applyAlignment="1" applyProtection="1">
      <alignment horizontal="center" vertical="center" wrapText="1"/>
    </xf>
    <xf numFmtId="0" fontId="0" fillId="0" borderId="0" xfId="0" applyFont="1" applyAlignment="1" applyProtection="1">
      <alignment vertical="center" wrapText="1"/>
    </xf>
    <xf numFmtId="0" fontId="22" fillId="2" borderId="0" xfId="0" applyFont="1" applyFill="1" applyBorder="1" applyAlignment="1" applyProtection="1">
      <alignment horizontal="left" vertical="top" wrapText="1"/>
    </xf>
    <xf numFmtId="0" fontId="0" fillId="0" borderId="0" xfId="0" applyFont="1" applyFill="1" applyBorder="1" applyAlignment="1" applyProtection="1">
      <alignment vertical="top" wrapText="1"/>
    </xf>
    <xf numFmtId="0" fontId="16" fillId="0" borderId="0" xfId="0" applyFont="1" applyFill="1" applyBorder="1" applyAlignment="1" applyProtection="1">
      <alignment vertical="top" wrapText="1"/>
    </xf>
    <xf numFmtId="0" fontId="0" fillId="0" borderId="0" xfId="0" applyFont="1" applyBorder="1" applyAlignment="1" applyProtection="1">
      <alignment vertical="top" wrapText="1"/>
    </xf>
    <xf numFmtId="0" fontId="0" fillId="0" borderId="0" xfId="0" applyFont="1" applyFill="1" applyAlignment="1" applyProtection="1">
      <alignment vertical="top" wrapText="1"/>
    </xf>
    <xf numFmtId="0" fontId="0" fillId="2" borderId="26" xfId="0" applyFont="1" applyFill="1" applyBorder="1" applyAlignment="1" applyProtection="1">
      <alignment vertical="top" wrapText="1"/>
    </xf>
    <xf numFmtId="0" fontId="2" fillId="2" borderId="0" xfId="0" applyFont="1" applyFill="1" applyAlignment="1" applyProtection="1">
      <alignment horizontal="right" vertical="top" wrapText="1"/>
    </xf>
    <xf numFmtId="0" fontId="0" fillId="0" borderId="0" xfId="0" applyFont="1" applyFill="1" applyBorder="1" applyAlignment="1" applyProtection="1">
      <alignment horizontal="left" vertical="top" wrapText="1"/>
    </xf>
    <xf numFmtId="0" fontId="26" fillId="0" borderId="0" xfId="0" applyFont="1" applyFill="1" applyBorder="1" applyAlignment="1" applyProtection="1">
      <alignment horizontal="left" vertical="top" wrapText="1"/>
    </xf>
    <xf numFmtId="0" fontId="19" fillId="0" borderId="0" xfId="0" applyFont="1" applyFill="1" applyBorder="1" applyAlignment="1" applyProtection="1">
      <alignment horizontal="left" vertical="top" wrapText="1"/>
    </xf>
    <xf numFmtId="0" fontId="0" fillId="2" borderId="0" xfId="0" applyFont="1" applyFill="1" applyAlignment="1" applyProtection="1">
      <alignment vertical="center" wrapText="1"/>
    </xf>
    <xf numFmtId="0" fontId="2" fillId="2" borderId="0" xfId="0" applyFont="1" applyFill="1" applyBorder="1" applyAlignment="1" applyProtection="1">
      <alignment horizontal="left" vertical="center" wrapText="1" indent="2"/>
    </xf>
    <xf numFmtId="0" fontId="0" fillId="0" borderId="0" xfId="0" applyFont="1" applyFill="1" applyAlignment="1" applyProtection="1">
      <alignment vertical="center" wrapText="1"/>
    </xf>
    <xf numFmtId="0" fontId="25" fillId="2" borderId="0" xfId="0" applyFont="1" applyFill="1" applyBorder="1" applyAlignment="1" applyProtection="1">
      <alignment horizontal="left" vertical="top" wrapText="1" indent="2"/>
    </xf>
    <xf numFmtId="0" fontId="8" fillId="6" borderId="3" xfId="0" applyFont="1" applyFill="1" applyBorder="1" applyAlignment="1" applyProtection="1">
      <alignment horizontal="left" vertical="top"/>
    </xf>
    <xf numFmtId="0" fontId="11" fillId="3" borderId="3" xfId="0" applyFont="1" applyFill="1" applyBorder="1" applyAlignment="1" applyProtection="1">
      <alignment horizontal="center" wrapText="1"/>
    </xf>
    <xf numFmtId="0" fontId="3" fillId="2" borderId="0" xfId="0" applyFont="1" applyFill="1" applyBorder="1" applyAlignment="1" applyProtection="1">
      <alignment horizontal="left" vertical="top" wrapText="1" indent="1"/>
    </xf>
    <xf numFmtId="0" fontId="0" fillId="2" borderId="0" xfId="0" applyFont="1" applyFill="1" applyBorder="1" applyAlignment="1" applyProtection="1">
      <alignment vertical="top" wrapText="1"/>
    </xf>
    <xf numFmtId="0" fontId="15" fillId="0" borderId="0" xfId="0" applyFont="1" applyBorder="1" applyAlignment="1" applyProtection="1">
      <alignment horizontal="left" vertical="top" wrapText="1"/>
    </xf>
    <xf numFmtId="0" fontId="0" fillId="2" borderId="0" xfId="0" applyFont="1" applyFill="1" applyBorder="1" applyAlignment="1" applyProtection="1">
      <alignment vertical="top" wrapText="1"/>
    </xf>
    <xf numFmtId="0" fontId="7" fillId="2" borderId="33" xfId="0" applyFont="1" applyFill="1" applyBorder="1" applyAlignment="1" applyProtection="1">
      <alignment horizontal="right" vertical="top" wrapText="1"/>
    </xf>
    <xf numFmtId="0" fontId="0" fillId="7" borderId="0" xfId="0" applyFill="1"/>
    <xf numFmtId="1" fontId="0" fillId="0" borderId="0" xfId="0" applyNumberFormat="1"/>
    <xf numFmtId="2" fontId="0" fillId="0" borderId="0" xfId="0" applyNumberFormat="1"/>
    <xf numFmtId="0" fontId="0" fillId="7" borderId="0" xfId="0" applyFill="1" applyAlignment="1">
      <alignment wrapText="1"/>
    </xf>
    <xf numFmtId="0" fontId="22" fillId="0" borderId="0" xfId="0" applyFont="1" applyFill="1" applyBorder="1" applyAlignment="1" applyProtection="1">
      <alignment horizontal="left" vertical="top" wrapText="1"/>
    </xf>
    <xf numFmtId="0" fontId="2" fillId="2" borderId="0" xfId="0" applyFont="1" applyFill="1" applyBorder="1" applyAlignment="1" applyProtection="1">
      <alignment horizontal="left" vertical="top" wrapText="1" indent="1"/>
    </xf>
    <xf numFmtId="0" fontId="2" fillId="2" borderId="0" xfId="0" applyFont="1" applyFill="1" applyBorder="1" applyAlignment="1" applyProtection="1">
      <alignment horizontal="left" vertical="top" wrapText="1" indent="2"/>
    </xf>
    <xf numFmtId="0" fontId="3" fillId="2" borderId="0" xfId="0" applyFont="1" applyFill="1" applyBorder="1" applyAlignment="1" applyProtection="1">
      <alignment horizontal="left" vertical="top" wrapText="1" indent="1"/>
    </xf>
    <xf numFmtId="0" fontId="11" fillId="3" borderId="3" xfId="0" applyFont="1" applyFill="1" applyBorder="1" applyAlignment="1" applyProtection="1">
      <alignment horizontal="center" wrapText="1"/>
    </xf>
    <xf numFmtId="0" fontId="8" fillId="6" borderId="3" xfId="0" applyFont="1" applyFill="1" applyBorder="1" applyAlignment="1" applyProtection="1">
      <alignment horizontal="left" vertical="top" wrapText="1"/>
    </xf>
    <xf numFmtId="0" fontId="0" fillId="2" borderId="0" xfId="0" applyFont="1" applyFill="1" applyBorder="1" applyAlignment="1" applyProtection="1">
      <alignment vertical="top" wrapText="1"/>
    </xf>
    <xf numFmtId="2" fontId="0" fillId="7" borderId="0" xfId="0" applyNumberFormat="1" applyFill="1"/>
    <xf numFmtId="164" fontId="0" fillId="0" borderId="0" xfId="0" applyNumberFormat="1"/>
    <xf numFmtId="165" fontId="0" fillId="0" borderId="0" xfId="0" applyNumberFormat="1"/>
    <xf numFmtId="0" fontId="0" fillId="2" borderId="0" xfId="0" applyFont="1" applyFill="1" applyBorder="1" applyAlignment="1" applyProtection="1">
      <alignment vertical="top" wrapText="1"/>
    </xf>
    <xf numFmtId="0" fontId="8" fillId="6" borderId="3" xfId="0" applyNumberFormat="1" applyFont="1" applyFill="1" applyBorder="1" applyAlignment="1" applyProtection="1">
      <alignment horizontal="left" vertical="top" wrapText="1"/>
    </xf>
    <xf numFmtId="0" fontId="8" fillId="6" borderId="3" xfId="2" applyNumberFormat="1" applyFont="1" applyFill="1" applyBorder="1" applyAlignment="1" applyProtection="1">
      <alignment horizontal="left" vertical="top" wrapText="1"/>
    </xf>
    <xf numFmtId="0" fontId="0" fillId="6" borderId="3" xfId="0" applyNumberFormat="1" applyFont="1" applyFill="1" applyBorder="1" applyAlignment="1" applyProtection="1">
      <alignment horizontal="left" vertical="top" wrapText="1"/>
    </xf>
    <xf numFmtId="0" fontId="0" fillId="6" borderId="12" xfId="0" applyNumberFormat="1" applyFont="1" applyFill="1" applyBorder="1" applyAlignment="1" applyProtection="1">
      <alignment horizontal="left" vertical="top" wrapText="1"/>
    </xf>
    <xf numFmtId="0" fontId="0" fillId="6" borderId="15" xfId="0" applyNumberFormat="1" applyFont="1" applyFill="1" applyBorder="1" applyAlignment="1" applyProtection="1">
      <alignment horizontal="left" vertical="top" wrapText="1"/>
    </xf>
    <xf numFmtId="0" fontId="0" fillId="6" borderId="27" xfId="0" applyNumberFormat="1" applyFont="1" applyFill="1" applyBorder="1" applyAlignment="1" applyProtection="1">
      <alignment horizontal="left" vertical="top" wrapText="1"/>
    </xf>
    <xf numFmtId="0" fontId="0" fillId="6" borderId="18" xfId="0" applyNumberFormat="1" applyFont="1" applyFill="1" applyBorder="1" applyAlignment="1" applyProtection="1">
      <alignment horizontal="left" vertical="top" wrapText="1"/>
    </xf>
    <xf numFmtId="0" fontId="0" fillId="6" borderId="28" xfId="0" applyNumberFormat="1" applyFont="1" applyFill="1" applyBorder="1" applyAlignment="1" applyProtection="1">
      <alignment horizontal="left" vertical="top" wrapText="1"/>
    </xf>
    <xf numFmtId="0" fontId="17" fillId="6" borderId="3" xfId="2" applyNumberFormat="1" applyFont="1" applyFill="1" applyBorder="1" applyAlignment="1" applyProtection="1">
      <alignment horizontal="left" vertical="top" wrapText="1"/>
    </xf>
    <xf numFmtId="0" fontId="0" fillId="6" borderId="30" xfId="0" applyNumberFormat="1" applyFont="1" applyFill="1" applyBorder="1" applyAlignment="1" applyProtection="1">
      <alignment horizontal="left" vertical="top" wrapText="1"/>
    </xf>
    <xf numFmtId="0" fontId="0" fillId="6" borderId="31" xfId="0" applyNumberFormat="1" applyFont="1" applyFill="1" applyBorder="1" applyAlignment="1" applyProtection="1">
      <alignment horizontal="left" vertical="top" wrapText="1"/>
    </xf>
    <xf numFmtId="0" fontId="8" fillId="2" borderId="3" xfId="0" applyNumberFormat="1" applyFont="1" applyFill="1" applyBorder="1" applyAlignment="1" applyProtection="1">
      <alignment horizontal="left" vertical="top" wrapText="1"/>
      <protection locked="0"/>
    </xf>
    <xf numFmtId="0" fontId="8" fillId="2" borderId="3" xfId="2" applyNumberFormat="1" applyFont="1" applyFill="1" applyBorder="1" applyAlignment="1" applyProtection="1">
      <alignment horizontal="left" vertical="top" wrapText="1"/>
      <protection locked="0"/>
    </xf>
    <xf numFmtId="0" fontId="0" fillId="0" borderId="3" xfId="0" applyNumberFormat="1" applyFont="1" applyBorder="1" applyAlignment="1" applyProtection="1">
      <alignment horizontal="left" vertical="top" wrapText="1"/>
      <protection locked="0"/>
    </xf>
    <xf numFmtId="0" fontId="0" fillId="0" borderId="1" xfId="0" applyNumberFormat="1" applyFont="1" applyBorder="1" applyAlignment="1" applyProtection="1">
      <alignment horizontal="left" vertical="top" wrapText="1"/>
      <protection locked="0"/>
    </xf>
    <xf numFmtId="0" fontId="17" fillId="2" borderId="3" xfId="2" applyNumberFormat="1" applyFont="1" applyFill="1" applyBorder="1" applyAlignment="1" applyProtection="1">
      <alignment horizontal="left" vertical="top" wrapText="1"/>
      <protection locked="0"/>
    </xf>
    <xf numFmtId="0" fontId="0" fillId="0" borderId="12" xfId="0" applyNumberFormat="1" applyFont="1" applyBorder="1" applyAlignment="1" applyProtection="1">
      <alignment horizontal="left" vertical="top" wrapText="1"/>
      <protection locked="0"/>
    </xf>
    <xf numFmtId="0" fontId="0" fillId="0" borderId="18" xfId="0" applyNumberFormat="1" applyFont="1" applyBorder="1" applyAlignment="1" applyProtection="1">
      <alignment horizontal="left" vertical="top" wrapText="1"/>
      <protection locked="0"/>
    </xf>
    <xf numFmtId="0" fontId="0" fillId="0" borderId="15" xfId="0" applyNumberFormat="1" applyFont="1" applyBorder="1" applyAlignment="1" applyProtection="1">
      <alignment horizontal="left" vertical="top" wrapText="1"/>
      <protection locked="0"/>
    </xf>
    <xf numFmtId="0" fontId="0" fillId="0" borderId="27" xfId="0" applyNumberFormat="1" applyFont="1" applyBorder="1" applyAlignment="1" applyProtection="1">
      <alignment horizontal="left" vertical="top" wrapText="1"/>
      <protection locked="0"/>
    </xf>
    <xf numFmtId="0" fontId="0" fillId="0" borderId="16" xfId="0" applyNumberFormat="1" applyFont="1" applyBorder="1" applyAlignment="1" applyProtection="1">
      <alignment horizontal="left" vertical="top" wrapText="1"/>
      <protection locked="0"/>
    </xf>
    <xf numFmtId="0" fontId="0" fillId="0" borderId="28" xfId="0" applyNumberFormat="1" applyFont="1" applyBorder="1" applyAlignment="1" applyProtection="1">
      <alignment horizontal="left" vertical="top" wrapText="1"/>
      <protection locked="0"/>
    </xf>
    <xf numFmtId="0" fontId="0" fillId="0" borderId="19" xfId="0" applyNumberFormat="1" applyFont="1" applyBorder="1" applyAlignment="1" applyProtection="1">
      <alignment horizontal="left" vertical="top" wrapText="1"/>
      <protection locked="0"/>
    </xf>
    <xf numFmtId="0" fontId="7" fillId="0" borderId="34" xfId="0" applyNumberFormat="1" applyFont="1" applyFill="1" applyBorder="1" applyAlignment="1" applyProtection="1">
      <alignment horizontal="left" vertical="top" wrapText="1"/>
      <protection locked="0"/>
    </xf>
    <xf numFmtId="0" fontId="0" fillId="2" borderId="0" xfId="0" applyFont="1" applyFill="1" applyBorder="1" applyAlignment="1" applyProtection="1">
      <alignment vertical="top" wrapText="1"/>
    </xf>
    <xf numFmtId="0" fontId="11" fillId="3" borderId="3" xfId="0" applyFont="1" applyFill="1" applyBorder="1" applyAlignment="1" applyProtection="1">
      <alignment horizontal="center" wrapText="1"/>
    </xf>
    <xf numFmtId="0" fontId="3" fillId="2" borderId="0" xfId="0" applyFont="1" applyFill="1" applyBorder="1" applyAlignment="1" applyProtection="1">
      <alignment vertical="center" wrapText="1"/>
    </xf>
    <xf numFmtId="0" fontId="30" fillId="2" borderId="0" xfId="0" applyFont="1" applyFill="1" applyAlignment="1" applyProtection="1">
      <alignment horizontal="right" vertical="top" wrapText="1"/>
    </xf>
    <xf numFmtId="0" fontId="8" fillId="6" borderId="3" xfId="0" applyFont="1" applyFill="1" applyBorder="1" applyProtection="1"/>
    <xf numFmtId="0" fontId="0" fillId="0" borderId="27" xfId="0" applyNumberFormat="1" applyFont="1" applyFill="1" applyBorder="1" applyAlignment="1" applyProtection="1">
      <alignment horizontal="left" vertical="top" wrapText="1"/>
      <protection locked="0"/>
    </xf>
    <xf numFmtId="0" fontId="0" fillId="0" borderId="28" xfId="0" applyNumberFormat="1" applyFont="1" applyFill="1" applyBorder="1" applyAlignment="1" applyProtection="1">
      <alignment horizontal="left" vertical="top" wrapText="1"/>
      <protection locked="0"/>
    </xf>
    <xf numFmtId="0" fontId="0" fillId="0" borderId="15" xfId="0" applyNumberFormat="1" applyFont="1" applyFill="1" applyBorder="1" applyAlignment="1" applyProtection="1">
      <alignment horizontal="left" vertical="top" wrapText="1"/>
      <protection locked="0"/>
    </xf>
    <xf numFmtId="0" fontId="0" fillId="0" borderId="18" xfId="0" applyNumberFormat="1" applyFont="1" applyFill="1" applyBorder="1" applyAlignment="1" applyProtection="1">
      <alignment horizontal="left" vertical="top" wrapText="1"/>
      <protection locked="0"/>
    </xf>
    <xf numFmtId="0" fontId="8" fillId="2" borderId="3" xfId="0" applyFont="1" applyFill="1" applyBorder="1" applyAlignment="1" applyProtection="1">
      <alignment horizontal="left" vertical="top" wrapText="1"/>
      <protection locked="0"/>
    </xf>
    <xf numFmtId="0" fontId="7" fillId="2" borderId="34" xfId="0" applyNumberFormat="1" applyFont="1" applyFill="1" applyBorder="1" applyAlignment="1" applyProtection="1">
      <alignment horizontal="left" vertical="top" wrapText="1"/>
    </xf>
    <xf numFmtId="0" fontId="2" fillId="2" borderId="0" xfId="0" applyFont="1" applyFill="1" applyBorder="1" applyAlignment="1" applyProtection="1">
      <alignment horizontal="left" vertical="top" wrapText="1" indent="1"/>
    </xf>
    <xf numFmtId="0" fontId="25" fillId="2" borderId="0" xfId="0" applyFont="1" applyFill="1" applyBorder="1" applyAlignment="1" applyProtection="1">
      <alignment horizontal="left" vertical="top" wrapText="1" indent="1"/>
    </xf>
    <xf numFmtId="0" fontId="24" fillId="2" borderId="0" xfId="0" applyFont="1" applyFill="1" applyBorder="1" applyAlignment="1" applyProtection="1">
      <alignment horizontal="left" vertical="top" wrapText="1" indent="1"/>
    </xf>
    <xf numFmtId="0" fontId="18" fillId="2" borderId="26" xfId="1" applyFont="1" applyFill="1" applyBorder="1" applyAlignment="1" applyProtection="1">
      <alignment horizontal="left" vertical="top" wrapText="1" indent="2"/>
    </xf>
    <xf numFmtId="0" fontId="25" fillId="2" borderId="26" xfId="0" applyFont="1" applyFill="1" applyBorder="1" applyAlignment="1" applyProtection="1">
      <alignment horizontal="left" vertical="top" wrapText="1" indent="2"/>
    </xf>
    <xf numFmtId="0" fontId="18" fillId="2" borderId="0" xfId="1" applyFont="1" applyFill="1" applyBorder="1" applyAlignment="1" applyProtection="1">
      <alignment horizontal="left" vertical="top" wrapText="1"/>
    </xf>
    <xf numFmtId="0" fontId="2" fillId="2" borderId="0" xfId="0" applyFont="1" applyFill="1" applyBorder="1" applyAlignment="1" applyProtection="1">
      <alignment horizontal="left" vertical="center" wrapText="1"/>
    </xf>
    <xf numFmtId="0" fontId="2" fillId="2" borderId="0" xfId="0" applyFont="1" applyFill="1" applyBorder="1" applyAlignment="1" applyProtection="1">
      <alignment horizontal="left" vertical="top" wrapText="1"/>
    </xf>
    <xf numFmtId="0" fontId="6" fillId="2"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wrapText="1"/>
    </xf>
    <xf numFmtId="0" fontId="31" fillId="2" borderId="0" xfId="0" applyFont="1" applyFill="1" applyBorder="1" applyAlignment="1" applyProtection="1">
      <alignment horizontal="left" vertical="top" wrapText="1"/>
    </xf>
    <xf numFmtId="0" fontId="22" fillId="0"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center" wrapText="1" indent="1"/>
    </xf>
    <xf numFmtId="0" fontId="23" fillId="3" borderId="23" xfId="0" applyFont="1" applyFill="1" applyBorder="1" applyAlignment="1" applyProtection="1">
      <alignment horizontal="left" vertical="center" wrapText="1" indent="1"/>
    </xf>
    <xf numFmtId="0" fontId="23" fillId="3" borderId="0" xfId="0" applyFont="1" applyFill="1" applyBorder="1" applyAlignment="1" applyProtection="1">
      <alignment horizontal="left" vertical="center" wrapText="1" indent="1"/>
    </xf>
    <xf numFmtId="0" fontId="2" fillId="2" borderId="26" xfId="0" applyFont="1" applyFill="1" applyBorder="1" applyAlignment="1" applyProtection="1">
      <alignment horizontal="left" vertical="top" wrapText="1" indent="2"/>
    </xf>
    <xf numFmtId="0" fontId="20" fillId="2" borderId="0" xfId="0" applyFont="1" applyFill="1" applyBorder="1" applyAlignment="1" applyProtection="1">
      <alignment horizontal="left" vertical="top" wrapText="1"/>
    </xf>
    <xf numFmtId="0" fontId="21" fillId="2" borderId="0" xfId="0" applyFont="1" applyFill="1" applyBorder="1" applyAlignment="1" applyProtection="1">
      <alignment horizontal="left" vertical="top" wrapText="1"/>
    </xf>
    <xf numFmtId="0" fontId="15" fillId="2" borderId="0" xfId="0" applyFont="1" applyFill="1" applyBorder="1" applyAlignment="1" applyProtection="1">
      <alignment horizontal="left" vertical="top" wrapText="1"/>
    </xf>
    <xf numFmtId="0" fontId="2" fillId="2" borderId="26" xfId="0" applyFont="1" applyFill="1" applyBorder="1" applyAlignment="1" applyProtection="1">
      <alignment horizontal="left" vertical="top" wrapText="1" indent="1"/>
    </xf>
    <xf numFmtId="0" fontId="2" fillId="2" borderId="0" xfId="0" applyFont="1" applyFill="1" applyBorder="1" applyAlignment="1" applyProtection="1">
      <alignment horizontal="left" vertical="top" wrapText="1" indent="2"/>
    </xf>
    <xf numFmtId="0" fontId="0" fillId="6" borderId="1" xfId="0" applyFont="1" applyFill="1" applyBorder="1" applyAlignment="1" applyProtection="1">
      <alignment horizontal="left" vertical="top" wrapText="1"/>
    </xf>
    <xf numFmtId="0" fontId="0" fillId="6" borderId="25" xfId="0" applyFont="1" applyFill="1" applyBorder="1" applyAlignment="1" applyProtection="1">
      <alignment horizontal="left" vertical="top" wrapText="1"/>
    </xf>
    <xf numFmtId="0" fontId="0" fillId="6" borderId="2" xfId="0" applyFont="1" applyFill="1" applyBorder="1" applyAlignment="1" applyProtection="1">
      <alignment horizontal="left" vertical="top" wrapText="1"/>
    </xf>
    <xf numFmtId="0" fontId="7" fillId="5" borderId="32" xfId="0" applyNumberFormat="1" applyFont="1" applyFill="1" applyBorder="1" applyAlignment="1" applyProtection="1">
      <alignment horizontal="right" vertical="top" wrapText="1"/>
    </xf>
    <xf numFmtId="0" fontId="7" fillId="5" borderId="33" xfId="0" applyNumberFormat="1" applyFont="1" applyFill="1" applyBorder="1" applyAlignment="1" applyProtection="1">
      <alignment horizontal="right" vertical="top" wrapText="1"/>
    </xf>
    <xf numFmtId="0" fontId="7" fillId="5" borderId="34" xfId="0" applyNumberFormat="1" applyFont="1" applyFill="1" applyBorder="1" applyAlignment="1" applyProtection="1">
      <alignment horizontal="right" vertical="top" wrapText="1"/>
    </xf>
    <xf numFmtId="0" fontId="11" fillId="3" borderId="12" xfId="0" applyFont="1" applyFill="1" applyBorder="1" applyAlignment="1" applyProtection="1">
      <alignment horizontal="center" wrapText="1"/>
    </xf>
    <xf numFmtId="0" fontId="11" fillId="3" borderId="38" xfId="0" applyFont="1" applyFill="1" applyBorder="1" applyAlignment="1" applyProtection="1">
      <alignment horizontal="center" wrapText="1"/>
    </xf>
    <xf numFmtId="0" fontId="11" fillId="3" borderId="29" xfId="0" applyFont="1" applyFill="1" applyBorder="1" applyAlignment="1" applyProtection="1">
      <alignment horizontal="center" wrapText="1"/>
    </xf>
    <xf numFmtId="0" fontId="11" fillId="3" borderId="35" xfId="0" applyFont="1" applyFill="1" applyBorder="1" applyAlignment="1" applyProtection="1">
      <alignment horizontal="center" wrapText="1"/>
    </xf>
    <xf numFmtId="0" fontId="11" fillId="3" borderId="39" xfId="0" applyFont="1" applyFill="1" applyBorder="1" applyAlignment="1" applyProtection="1">
      <alignment horizontal="center" wrapText="1"/>
    </xf>
    <xf numFmtId="0" fontId="11" fillId="3" borderId="13" xfId="0" applyFont="1" applyFill="1" applyBorder="1" applyAlignment="1" applyProtection="1">
      <alignment horizontal="center" wrapText="1"/>
    </xf>
    <xf numFmtId="0" fontId="11" fillId="3" borderId="36" xfId="0" applyFont="1" applyFill="1" applyBorder="1" applyAlignment="1" applyProtection="1">
      <alignment horizontal="center" wrapText="1"/>
    </xf>
    <xf numFmtId="0" fontId="11" fillId="3" borderId="26" xfId="0" applyFont="1" applyFill="1" applyBorder="1" applyAlignment="1" applyProtection="1">
      <alignment horizontal="center" wrapText="1"/>
    </xf>
    <xf numFmtId="0" fontId="11" fillId="3" borderId="37" xfId="0" applyFont="1" applyFill="1" applyBorder="1" applyAlignment="1" applyProtection="1">
      <alignment horizontal="center" wrapText="1"/>
    </xf>
    <xf numFmtId="0" fontId="4" fillId="2" borderId="0" xfId="0" applyFont="1" applyFill="1" applyBorder="1" applyAlignment="1" applyProtection="1">
      <alignment horizontal="left" vertical="top" wrapText="1"/>
    </xf>
    <xf numFmtId="0" fontId="3" fillId="2" borderId="0" xfId="0" applyFont="1" applyFill="1" applyBorder="1" applyAlignment="1" applyProtection="1">
      <alignment horizontal="left" vertical="top" wrapText="1" indent="1"/>
    </xf>
    <xf numFmtId="0" fontId="11" fillId="3" borderId="3" xfId="0" applyFont="1" applyFill="1" applyBorder="1" applyAlignment="1" applyProtection="1">
      <alignment horizontal="center" wrapText="1"/>
    </xf>
    <xf numFmtId="0" fontId="8" fillId="0" borderId="3" xfId="0" applyFont="1" applyBorder="1" applyAlignment="1" applyProtection="1">
      <alignment horizontal="center" wrapText="1"/>
    </xf>
    <xf numFmtId="0" fontId="8" fillId="0" borderId="1" xfId="0" applyFont="1" applyBorder="1" applyAlignment="1" applyProtection="1">
      <alignment horizontal="center" wrapText="1"/>
    </xf>
    <xf numFmtId="0" fontId="8" fillId="6" borderId="3" xfId="0" applyFont="1" applyFill="1" applyBorder="1" applyAlignment="1" applyProtection="1">
      <alignment horizontal="left" vertical="top" wrapText="1"/>
    </xf>
    <xf numFmtId="0" fontId="7" fillId="2" borderId="23" xfId="0" applyFont="1" applyFill="1" applyBorder="1" applyAlignment="1" applyProtection="1">
      <alignment horizontal="right" vertical="top" wrapText="1"/>
    </xf>
    <xf numFmtId="0" fontId="7" fillId="2" borderId="24" xfId="0" applyFont="1" applyFill="1" applyBorder="1" applyAlignment="1" applyProtection="1">
      <alignment horizontal="right" vertical="top" wrapText="1"/>
    </xf>
    <xf numFmtId="0" fontId="15" fillId="6" borderId="3" xfId="0" applyFont="1" applyFill="1" applyBorder="1" applyAlignment="1" applyProtection="1">
      <alignment horizontal="left" vertical="top" wrapText="1"/>
    </xf>
    <xf numFmtId="0" fontId="15" fillId="6" borderId="3" xfId="1" applyFont="1" applyFill="1" applyBorder="1" applyAlignment="1" applyProtection="1">
      <alignment horizontal="left" vertical="top" wrapText="1"/>
    </xf>
    <xf numFmtId="0" fontId="3" fillId="2" borderId="0" xfId="0" applyFont="1" applyFill="1" applyBorder="1" applyAlignment="1" applyProtection="1">
      <alignment horizontal="left" vertical="center" wrapText="1"/>
    </xf>
    <xf numFmtId="0" fontId="8" fillId="2" borderId="1" xfId="0" applyFont="1" applyFill="1" applyBorder="1" applyAlignment="1" applyProtection="1">
      <alignment horizontal="left" vertical="top" wrapText="1"/>
    </xf>
    <xf numFmtId="0" fontId="8" fillId="2" borderId="2" xfId="0" applyFont="1" applyFill="1" applyBorder="1" applyAlignment="1" applyProtection="1">
      <alignment horizontal="left" vertical="top" wrapText="1"/>
    </xf>
    <xf numFmtId="0" fontId="0" fillId="0" borderId="0" xfId="0" applyFont="1" applyBorder="1" applyAlignment="1" applyProtection="1">
      <alignment horizontal="left" vertical="top" wrapText="1"/>
    </xf>
    <xf numFmtId="0" fontId="8" fillId="2" borderId="3" xfId="0" applyFont="1" applyFill="1" applyBorder="1" applyAlignment="1" applyProtection="1">
      <alignment horizontal="left" vertical="top" wrapText="1"/>
      <protection locked="0"/>
    </xf>
    <xf numFmtId="0" fontId="15" fillId="2" borderId="3" xfId="1" applyFont="1" applyFill="1" applyBorder="1" applyAlignment="1" applyProtection="1">
      <alignment horizontal="left" vertical="top" wrapText="1"/>
      <protection locked="0"/>
    </xf>
    <xf numFmtId="0" fontId="8" fillId="2" borderId="1" xfId="0"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0" fontId="29" fillId="2" borderId="0" xfId="0" applyFont="1" applyFill="1" applyBorder="1" applyAlignment="1" applyProtection="1">
      <alignment horizontal="center" vertical="top" wrapText="1"/>
    </xf>
    <xf numFmtId="0" fontId="15" fillId="2" borderId="3" xfId="0" applyFont="1" applyFill="1" applyBorder="1" applyAlignment="1" applyProtection="1">
      <alignment horizontal="left" vertical="top" wrapText="1"/>
      <protection locked="0"/>
    </xf>
    <xf numFmtId="0" fontId="15" fillId="0" borderId="3" xfId="0" applyFont="1" applyBorder="1" applyAlignment="1" applyProtection="1">
      <alignment horizontal="left" vertical="top" wrapText="1"/>
      <protection locked="0"/>
    </xf>
    <xf numFmtId="0" fontId="0" fillId="2" borderId="1" xfId="0" applyFont="1" applyFill="1" applyBorder="1" applyAlignment="1" applyProtection="1">
      <alignment horizontal="left" vertical="top" wrapText="1"/>
      <protection locked="0"/>
    </xf>
    <xf numFmtId="0" fontId="0" fillId="2" borderId="25" xfId="0" applyFont="1" applyFill="1" applyBorder="1" applyAlignment="1" applyProtection="1">
      <alignment horizontal="left" vertical="top" wrapText="1"/>
      <protection locked="0"/>
    </xf>
    <xf numFmtId="0" fontId="0" fillId="2" borderId="2" xfId="0" applyFont="1" applyFill="1" applyBorder="1" applyAlignment="1" applyProtection="1">
      <alignment horizontal="left" vertical="top" wrapText="1"/>
      <protection locked="0"/>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AMDFeedback@gov.ab.ca"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5"/>
  <sheetViews>
    <sheetView tabSelected="1" zoomScaleNormal="100" workbookViewId="0">
      <selection sqref="A1:E1"/>
    </sheetView>
  </sheetViews>
  <sheetFormatPr defaultColWidth="8.85546875" defaultRowHeight="15" x14ac:dyDescent="0.25"/>
  <cols>
    <col min="1" max="1" width="3.85546875" style="3" bestFit="1" customWidth="1"/>
    <col min="2" max="2" width="21.7109375" style="3" customWidth="1"/>
    <col min="3" max="3" width="15.85546875" style="3" customWidth="1"/>
    <col min="4" max="4" width="11.140625" style="3" customWidth="1"/>
    <col min="5" max="5" width="17.140625" style="3" customWidth="1"/>
    <col min="6" max="6" width="10.140625" style="3" customWidth="1"/>
    <col min="7" max="7" width="12.140625" style="3" customWidth="1"/>
    <col min="8" max="8" width="22.85546875" style="3" customWidth="1"/>
    <col min="9" max="9" width="21.85546875" style="3" customWidth="1"/>
    <col min="10" max="10" width="2" style="3" customWidth="1"/>
    <col min="11" max="11" width="21.85546875" style="3" customWidth="1"/>
    <col min="12" max="13" width="15.5703125" style="3" bestFit="1" customWidth="1"/>
    <col min="14" max="14" width="20.42578125" style="3" customWidth="1"/>
    <col min="15" max="15" width="21.5703125" style="3" customWidth="1"/>
    <col min="16" max="16" width="19.42578125" style="3" customWidth="1"/>
    <col min="17" max="17" width="41.28515625" style="3" customWidth="1"/>
    <col min="18" max="19" width="38.28515625" style="3" customWidth="1"/>
    <col min="20" max="20" width="41.28515625" style="3" customWidth="1"/>
    <col min="21" max="21" width="23.85546875" style="3" customWidth="1"/>
    <col min="22" max="22" width="3.5703125" style="3" customWidth="1"/>
    <col min="23" max="16384" width="8.85546875" style="3"/>
  </cols>
  <sheetData>
    <row r="1" spans="1:23" s="53" customFormat="1" ht="23.45" customHeight="1" x14ac:dyDescent="0.25">
      <c r="A1" s="137" t="s">
        <v>37</v>
      </c>
      <c r="B1" s="138"/>
      <c r="C1" s="138"/>
      <c r="D1" s="138"/>
      <c r="E1" s="138"/>
      <c r="F1" s="139"/>
      <c r="G1" s="139"/>
      <c r="H1" s="139"/>
      <c r="I1" s="139"/>
      <c r="J1" s="50"/>
      <c r="K1" s="75"/>
      <c r="L1" s="75"/>
      <c r="M1" s="75"/>
      <c r="N1" s="75"/>
      <c r="O1" s="132"/>
      <c r="P1" s="132"/>
      <c r="Q1" s="51"/>
      <c r="R1" s="51"/>
      <c r="S1" s="51"/>
      <c r="T1" s="52"/>
      <c r="U1" s="51"/>
      <c r="V1" s="52"/>
      <c r="W1" s="51"/>
    </row>
    <row r="2" spans="1:23" ht="15.75" customHeight="1" x14ac:dyDescent="0.25">
      <c r="A2" s="133" t="s">
        <v>127</v>
      </c>
      <c r="B2" s="133"/>
      <c r="C2" s="133"/>
      <c r="D2" s="133"/>
      <c r="E2" s="133"/>
      <c r="F2" s="133"/>
      <c r="G2" s="133"/>
      <c r="H2" s="133"/>
      <c r="I2" s="81"/>
      <c r="J2" s="81"/>
      <c r="K2" s="51"/>
      <c r="L2" s="51"/>
      <c r="M2" s="51"/>
      <c r="N2" s="51"/>
      <c r="O2" s="51"/>
      <c r="P2" s="52"/>
      <c r="Q2" s="52"/>
      <c r="R2" s="52"/>
      <c r="S2" s="52"/>
      <c r="T2" s="52"/>
      <c r="U2" s="52"/>
      <c r="V2" s="52"/>
      <c r="W2" s="54"/>
    </row>
    <row r="3" spans="1:23" ht="17.25" customHeight="1" x14ac:dyDescent="0.25">
      <c r="A3" s="134" t="s">
        <v>44</v>
      </c>
      <c r="B3" s="135"/>
      <c r="C3" s="135"/>
      <c r="D3" s="135"/>
      <c r="E3" s="135"/>
      <c r="F3" s="135"/>
      <c r="G3" s="135"/>
      <c r="H3" s="135"/>
      <c r="I3" s="135"/>
      <c r="J3" s="135"/>
      <c r="K3" s="51"/>
      <c r="L3" s="51"/>
      <c r="M3" s="51"/>
      <c r="N3" s="51"/>
      <c r="O3" s="51"/>
      <c r="P3" s="52"/>
      <c r="Q3" s="52"/>
      <c r="R3" s="52"/>
      <c r="S3" s="52"/>
      <c r="T3" s="52"/>
      <c r="U3" s="52"/>
      <c r="V3" s="52"/>
      <c r="W3" s="54"/>
    </row>
    <row r="4" spans="1:23" ht="94.5" customHeight="1" x14ac:dyDescent="0.25">
      <c r="A4" s="121" t="s">
        <v>129</v>
      </c>
      <c r="B4" s="121"/>
      <c r="C4" s="121"/>
      <c r="D4" s="121"/>
      <c r="E4" s="121"/>
      <c r="F4" s="121"/>
      <c r="G4" s="121"/>
      <c r="H4" s="121"/>
      <c r="I4" s="121"/>
      <c r="J4" s="81"/>
      <c r="K4" s="51"/>
      <c r="L4" s="51"/>
      <c r="M4" s="51"/>
      <c r="N4" s="51"/>
      <c r="O4" s="51"/>
      <c r="P4" s="52"/>
      <c r="Q4" s="52"/>
      <c r="R4" s="52"/>
      <c r="S4" s="52"/>
      <c r="T4" s="52"/>
      <c r="U4" s="52"/>
      <c r="V4" s="52"/>
      <c r="W4" s="54"/>
    </row>
    <row r="5" spans="1:23" ht="22.5" customHeight="1" x14ac:dyDescent="0.25">
      <c r="A5" s="140" t="s">
        <v>45</v>
      </c>
      <c r="B5" s="140"/>
      <c r="C5" s="140"/>
      <c r="D5" s="140"/>
      <c r="E5" s="140"/>
      <c r="F5" s="140"/>
      <c r="G5" s="140"/>
      <c r="H5" s="140"/>
      <c r="I5" s="140"/>
      <c r="J5" s="55"/>
      <c r="K5" s="51"/>
      <c r="L5" s="51"/>
      <c r="M5" s="51"/>
      <c r="N5" s="51"/>
      <c r="O5" s="51"/>
      <c r="P5" s="52"/>
      <c r="Q5" s="52"/>
      <c r="R5" s="52"/>
      <c r="S5" s="52"/>
      <c r="T5" s="52"/>
      <c r="U5" s="52"/>
      <c r="V5" s="52"/>
      <c r="W5" s="54"/>
    </row>
    <row r="6" spans="1:23" x14ac:dyDescent="0.25">
      <c r="A6" s="123" t="s">
        <v>46</v>
      </c>
      <c r="B6" s="123"/>
      <c r="C6" s="123"/>
      <c r="D6" s="123"/>
      <c r="E6" s="123"/>
      <c r="F6" s="123"/>
      <c r="G6" s="123"/>
      <c r="H6" s="123"/>
      <c r="I6" s="76"/>
      <c r="J6" s="81"/>
      <c r="K6" s="51"/>
      <c r="L6" s="51"/>
      <c r="M6" s="51"/>
      <c r="N6" s="51"/>
      <c r="O6" s="52"/>
      <c r="P6" s="52"/>
      <c r="Q6" s="52"/>
      <c r="R6" s="52"/>
      <c r="S6" s="52"/>
      <c r="T6" s="52"/>
      <c r="U6" s="52"/>
      <c r="V6" s="52"/>
      <c r="W6" s="54"/>
    </row>
    <row r="7" spans="1:23" ht="12.75" customHeight="1" x14ac:dyDescent="0.25">
      <c r="A7" s="141" t="s">
        <v>117</v>
      </c>
      <c r="B7" s="141"/>
      <c r="C7" s="141"/>
      <c r="D7" s="141"/>
      <c r="E7" s="141"/>
      <c r="F7" s="141"/>
      <c r="G7" s="141"/>
      <c r="H7" s="141"/>
      <c r="I7" s="141"/>
      <c r="J7" s="81"/>
      <c r="K7" s="51"/>
      <c r="L7" s="51"/>
      <c r="M7" s="51"/>
      <c r="N7" s="51"/>
      <c r="O7" s="52"/>
      <c r="P7" s="52"/>
      <c r="Q7" s="52"/>
      <c r="R7" s="52"/>
      <c r="S7" s="52"/>
      <c r="T7" s="52"/>
      <c r="U7" s="52"/>
      <c r="V7" s="52"/>
      <c r="W7" s="54"/>
    </row>
    <row r="8" spans="1:23" ht="7.15" customHeight="1" x14ac:dyDescent="0.25">
      <c r="A8" s="136"/>
      <c r="B8" s="136"/>
      <c r="C8" s="136"/>
      <c r="D8" s="136"/>
      <c r="E8" s="136"/>
      <c r="F8" s="136"/>
      <c r="G8" s="136"/>
      <c r="H8" s="136"/>
      <c r="I8" s="136"/>
      <c r="J8" s="81"/>
      <c r="K8" s="51"/>
      <c r="L8" s="51"/>
      <c r="M8" s="51"/>
      <c r="N8" s="51"/>
      <c r="O8" s="52"/>
      <c r="P8" s="52"/>
      <c r="Q8" s="52"/>
      <c r="R8" s="52"/>
      <c r="S8" s="52"/>
      <c r="T8" s="52"/>
      <c r="U8" s="52"/>
      <c r="V8" s="52"/>
      <c r="W8" s="54"/>
    </row>
    <row r="9" spans="1:23" ht="15" customHeight="1" x14ac:dyDescent="0.25">
      <c r="A9" s="123" t="s">
        <v>47</v>
      </c>
      <c r="B9" s="123"/>
      <c r="C9" s="123"/>
      <c r="D9" s="123"/>
      <c r="E9" s="123"/>
      <c r="F9" s="123"/>
      <c r="G9" s="123"/>
      <c r="H9" s="123"/>
      <c r="I9" s="45"/>
      <c r="J9" s="81"/>
      <c r="K9" s="51"/>
      <c r="L9" s="51"/>
      <c r="M9" s="51"/>
      <c r="N9" s="51"/>
      <c r="O9" s="52"/>
      <c r="P9" s="52"/>
      <c r="Q9" s="52"/>
      <c r="R9" s="52"/>
      <c r="S9" s="52"/>
      <c r="T9" s="52"/>
      <c r="U9" s="52"/>
      <c r="V9" s="52"/>
      <c r="W9" s="54"/>
    </row>
    <row r="10" spans="1:23" ht="12.75" customHeight="1" x14ac:dyDescent="0.25">
      <c r="A10" s="121" t="s">
        <v>93</v>
      </c>
      <c r="B10" s="121"/>
      <c r="C10" s="121"/>
      <c r="D10" s="121"/>
      <c r="E10" s="121"/>
      <c r="F10" s="121"/>
      <c r="G10" s="121"/>
      <c r="H10" s="121"/>
      <c r="I10" s="121"/>
      <c r="J10" s="81"/>
      <c r="K10" s="51"/>
      <c r="L10" s="51"/>
      <c r="M10" s="51"/>
      <c r="N10" s="51"/>
      <c r="O10" s="52"/>
      <c r="P10" s="52"/>
      <c r="Q10" s="52"/>
      <c r="R10" s="52"/>
      <c r="S10" s="52"/>
      <c r="T10" s="52"/>
      <c r="U10" s="52"/>
      <c r="V10" s="52"/>
      <c r="W10" s="54"/>
    </row>
    <row r="11" spans="1:23" ht="12.75" customHeight="1" x14ac:dyDescent="0.25">
      <c r="A11" s="121" t="s">
        <v>94</v>
      </c>
      <c r="B11" s="122"/>
      <c r="C11" s="122"/>
      <c r="D11" s="122"/>
      <c r="E11" s="122"/>
      <c r="F11" s="122"/>
      <c r="G11" s="122"/>
      <c r="H11" s="122"/>
      <c r="I11" s="122"/>
      <c r="J11" s="81"/>
      <c r="K11" s="51"/>
      <c r="L11" s="51"/>
      <c r="M11" s="51"/>
      <c r="N11" s="51"/>
      <c r="O11" s="52"/>
      <c r="P11" s="52"/>
      <c r="Q11" s="52"/>
      <c r="R11" s="52"/>
      <c r="S11" s="52"/>
      <c r="T11" s="52"/>
      <c r="U11" s="52"/>
      <c r="V11" s="52"/>
      <c r="W11" s="54"/>
    </row>
    <row r="12" spans="1:23" ht="12.75" customHeight="1" x14ac:dyDescent="0.25">
      <c r="A12" s="121" t="s">
        <v>96</v>
      </c>
      <c r="B12" s="122"/>
      <c r="C12" s="122"/>
      <c r="D12" s="122"/>
      <c r="E12" s="122"/>
      <c r="F12" s="122"/>
      <c r="G12" s="122"/>
      <c r="H12" s="122"/>
      <c r="I12" s="122"/>
      <c r="J12" s="81"/>
      <c r="K12" s="51"/>
      <c r="L12" s="51"/>
      <c r="M12" s="51"/>
      <c r="N12" s="51"/>
      <c r="O12" s="52"/>
      <c r="P12" s="52"/>
      <c r="Q12" s="52"/>
      <c r="R12" s="52"/>
      <c r="S12" s="52"/>
      <c r="T12" s="52"/>
      <c r="U12" s="52"/>
      <c r="V12" s="52"/>
      <c r="W12" s="54"/>
    </row>
    <row r="13" spans="1:23" ht="7.5" customHeight="1" x14ac:dyDescent="0.25">
      <c r="A13" s="124"/>
      <c r="B13" s="125"/>
      <c r="C13" s="125"/>
      <c r="D13" s="125"/>
      <c r="E13" s="125"/>
      <c r="F13" s="125"/>
      <c r="G13" s="125"/>
      <c r="H13" s="125"/>
      <c r="I13" s="125"/>
      <c r="J13" s="81"/>
      <c r="K13" s="51"/>
      <c r="L13" s="51"/>
      <c r="M13" s="51"/>
      <c r="N13" s="51"/>
      <c r="O13" s="52"/>
      <c r="P13" s="52"/>
      <c r="Q13" s="52"/>
      <c r="R13" s="52"/>
      <c r="S13" s="52"/>
      <c r="T13" s="52"/>
      <c r="U13" s="52"/>
      <c r="V13" s="52"/>
      <c r="W13" s="54"/>
    </row>
    <row r="14" spans="1:23" ht="15" customHeight="1" x14ac:dyDescent="0.25">
      <c r="A14" s="123" t="s">
        <v>48</v>
      </c>
      <c r="B14" s="123"/>
      <c r="C14" s="123"/>
      <c r="D14" s="123"/>
      <c r="E14" s="123"/>
      <c r="F14" s="123"/>
      <c r="G14" s="123"/>
      <c r="H14" s="123"/>
      <c r="I14" s="45"/>
      <c r="J14" s="81"/>
      <c r="K14" s="51"/>
      <c r="L14" s="51"/>
      <c r="M14" s="51"/>
      <c r="N14" s="51"/>
      <c r="O14" s="52"/>
      <c r="P14" s="52"/>
      <c r="Q14" s="52"/>
      <c r="R14" s="52"/>
      <c r="S14" s="52"/>
      <c r="T14" s="52"/>
      <c r="U14" s="52"/>
      <c r="V14" s="52"/>
      <c r="W14" s="54"/>
    </row>
    <row r="15" spans="1:23" ht="14.25" customHeight="1" x14ac:dyDescent="0.25">
      <c r="A15" s="56" t="s">
        <v>49</v>
      </c>
      <c r="B15" s="128" t="s">
        <v>50</v>
      </c>
      <c r="C15" s="128"/>
      <c r="D15" s="128"/>
      <c r="E15" s="128"/>
      <c r="F15" s="128"/>
      <c r="G15" s="128"/>
      <c r="H15" s="128"/>
      <c r="I15" s="77"/>
      <c r="J15" s="81"/>
      <c r="K15" s="51"/>
      <c r="L15" s="51"/>
      <c r="M15" s="51"/>
      <c r="N15" s="51"/>
      <c r="O15" s="52"/>
      <c r="P15" s="52"/>
      <c r="Q15" s="52"/>
      <c r="R15" s="52"/>
      <c r="S15" s="52"/>
      <c r="T15" s="52"/>
      <c r="U15" s="52"/>
      <c r="V15" s="52"/>
      <c r="W15" s="54"/>
    </row>
    <row r="16" spans="1:23" s="53" customFormat="1" ht="36.75" customHeight="1" x14ac:dyDescent="0.25">
      <c r="A16" s="56" t="s">
        <v>49</v>
      </c>
      <c r="B16" s="129" t="s">
        <v>67</v>
      </c>
      <c r="C16" s="129"/>
      <c r="D16" s="129"/>
      <c r="E16" s="129"/>
      <c r="F16" s="129"/>
      <c r="G16" s="129"/>
      <c r="H16" s="129"/>
      <c r="I16" s="129"/>
      <c r="J16" s="81"/>
      <c r="K16" s="51"/>
      <c r="L16" s="57"/>
      <c r="M16" s="57"/>
      <c r="N16" s="51"/>
      <c r="O16" s="58"/>
      <c r="P16" s="59"/>
      <c r="Q16" s="59"/>
      <c r="R16" s="59"/>
      <c r="S16" s="59"/>
      <c r="T16" s="59"/>
      <c r="U16" s="59"/>
      <c r="V16" s="59"/>
      <c r="W16" s="51"/>
    </row>
    <row r="17" spans="1:23" ht="27.75" customHeight="1" x14ac:dyDescent="0.25">
      <c r="A17" s="56" t="s">
        <v>49</v>
      </c>
      <c r="B17" s="128" t="s">
        <v>106</v>
      </c>
      <c r="C17" s="128"/>
      <c r="D17" s="128"/>
      <c r="E17" s="128"/>
      <c r="F17" s="128"/>
      <c r="G17" s="128"/>
      <c r="H17" s="128"/>
      <c r="I17" s="128"/>
      <c r="J17" s="85"/>
      <c r="K17" s="51"/>
      <c r="L17" s="51"/>
      <c r="M17" s="51"/>
      <c r="N17" s="51"/>
      <c r="O17" s="52"/>
      <c r="P17" s="52"/>
      <c r="Q17" s="52"/>
      <c r="R17" s="52"/>
      <c r="S17" s="52"/>
      <c r="T17" s="52"/>
      <c r="U17" s="52"/>
      <c r="V17" s="52"/>
      <c r="W17" s="54"/>
    </row>
    <row r="18" spans="1:23" ht="22.5" customHeight="1" x14ac:dyDescent="0.25">
      <c r="A18" s="113" t="s">
        <v>49</v>
      </c>
      <c r="B18" s="131" t="s">
        <v>119</v>
      </c>
      <c r="C18" s="131"/>
      <c r="D18" s="131"/>
      <c r="E18" s="131"/>
      <c r="F18" s="131"/>
      <c r="G18" s="131"/>
      <c r="H18" s="131"/>
      <c r="I18" s="131"/>
      <c r="J18" s="110"/>
      <c r="K18" s="51"/>
      <c r="L18" s="51"/>
      <c r="M18" s="51"/>
      <c r="N18" s="51"/>
      <c r="O18" s="52"/>
      <c r="P18" s="52"/>
      <c r="Q18" s="52"/>
      <c r="R18" s="52"/>
      <c r="S18" s="52"/>
      <c r="T18" s="52"/>
      <c r="U18" s="52"/>
      <c r="V18" s="52"/>
      <c r="W18" s="54"/>
    </row>
    <row r="19" spans="1:23" ht="16.5" customHeight="1" x14ac:dyDescent="0.25">
      <c r="A19" s="56" t="s">
        <v>49</v>
      </c>
      <c r="B19" s="130" t="s">
        <v>107</v>
      </c>
      <c r="C19" s="130"/>
      <c r="D19" s="130"/>
      <c r="E19" s="130"/>
      <c r="F19" s="130"/>
      <c r="G19" s="130"/>
      <c r="H19" s="130"/>
      <c r="I19" s="130"/>
      <c r="J19" s="85"/>
      <c r="K19" s="51"/>
      <c r="L19" s="51"/>
      <c r="M19" s="51"/>
      <c r="N19" s="51"/>
      <c r="O19" s="52"/>
      <c r="P19" s="52"/>
      <c r="Q19" s="52"/>
      <c r="R19" s="52"/>
      <c r="S19" s="52"/>
      <c r="T19" s="52"/>
      <c r="U19" s="52"/>
      <c r="V19" s="52"/>
      <c r="W19" s="54"/>
    </row>
    <row r="20" spans="1:23" ht="26.25" customHeight="1" x14ac:dyDescent="0.25">
      <c r="A20" s="56" t="s">
        <v>49</v>
      </c>
      <c r="B20" s="128" t="s">
        <v>51</v>
      </c>
      <c r="C20" s="128"/>
      <c r="D20" s="128"/>
      <c r="E20" s="128"/>
      <c r="F20" s="128"/>
      <c r="G20" s="128"/>
      <c r="H20" s="128"/>
      <c r="I20" s="128"/>
      <c r="J20" s="81"/>
      <c r="K20" s="51"/>
      <c r="L20" s="51"/>
      <c r="M20" s="51"/>
      <c r="N20" s="51"/>
      <c r="O20" s="52"/>
      <c r="P20" s="52"/>
      <c r="Q20" s="52"/>
      <c r="R20" s="52"/>
      <c r="S20" s="52"/>
      <c r="T20" s="52"/>
      <c r="U20" s="52"/>
      <c r="V20" s="52"/>
      <c r="W20" s="54"/>
    </row>
    <row r="21" spans="1:23" ht="16.5" customHeight="1" x14ac:dyDescent="0.25">
      <c r="A21" s="56" t="s">
        <v>49</v>
      </c>
      <c r="B21" s="130" t="s">
        <v>118</v>
      </c>
      <c r="C21" s="130"/>
      <c r="D21" s="130"/>
      <c r="E21" s="130"/>
      <c r="F21" s="130"/>
      <c r="G21" s="130"/>
      <c r="H21" s="130"/>
      <c r="I21" s="130"/>
      <c r="J21" s="110"/>
      <c r="K21" s="51"/>
      <c r="L21" s="51"/>
      <c r="M21" s="51"/>
      <c r="N21" s="51"/>
      <c r="O21" s="52"/>
      <c r="P21" s="52"/>
      <c r="Q21" s="52"/>
      <c r="R21" s="52"/>
      <c r="S21" s="52"/>
      <c r="T21" s="52"/>
      <c r="U21" s="52"/>
      <c r="V21" s="52"/>
      <c r="W21" s="54"/>
    </row>
    <row r="22" spans="1:23" ht="33.75" customHeight="1" x14ac:dyDescent="0.25">
      <c r="A22" s="56" t="s">
        <v>49</v>
      </c>
      <c r="B22" s="128" t="s">
        <v>126</v>
      </c>
      <c r="C22" s="128"/>
      <c r="D22" s="128"/>
      <c r="E22" s="128"/>
      <c r="F22" s="128"/>
      <c r="G22" s="128"/>
      <c r="H22" s="128"/>
      <c r="I22" s="128"/>
      <c r="J22" s="81"/>
      <c r="K22" s="51"/>
      <c r="L22" s="51"/>
      <c r="M22" s="51"/>
      <c r="N22" s="51"/>
      <c r="O22" s="52"/>
      <c r="P22" s="52"/>
      <c r="Q22" s="52"/>
      <c r="R22" s="52"/>
      <c r="S22" s="52"/>
      <c r="T22" s="52"/>
      <c r="U22" s="52"/>
      <c r="V22" s="52"/>
      <c r="W22" s="54"/>
    </row>
    <row r="23" spans="1:23" ht="15" customHeight="1" x14ac:dyDescent="0.25">
      <c r="A23" s="18"/>
      <c r="B23" s="126" t="s">
        <v>52</v>
      </c>
      <c r="C23" s="126"/>
      <c r="D23" s="126"/>
      <c r="E23" s="126"/>
      <c r="F23" s="126"/>
      <c r="G23" s="126"/>
      <c r="H23" s="126"/>
      <c r="I23" s="63"/>
      <c r="J23" s="63"/>
      <c r="K23" s="51"/>
      <c r="L23" s="51"/>
      <c r="M23" s="51"/>
      <c r="N23" s="51"/>
      <c r="O23" s="52"/>
      <c r="P23" s="52"/>
      <c r="Q23" s="52"/>
      <c r="R23" s="52"/>
      <c r="S23" s="52"/>
      <c r="T23" s="52"/>
      <c r="U23" s="52"/>
      <c r="V23" s="52"/>
      <c r="W23" s="54"/>
    </row>
    <row r="24" spans="1:23" s="49" customFormat="1" ht="14.25" customHeight="1" x14ac:dyDescent="0.25">
      <c r="A24" s="60"/>
      <c r="B24" s="127" t="s">
        <v>120</v>
      </c>
      <c r="C24" s="127"/>
      <c r="D24" s="127"/>
      <c r="E24" s="127"/>
      <c r="F24" s="127"/>
      <c r="G24" s="127"/>
      <c r="H24" s="127"/>
      <c r="I24" s="61"/>
      <c r="J24" s="60"/>
      <c r="K24" s="62"/>
      <c r="L24" s="62"/>
      <c r="M24" s="62"/>
      <c r="N24" s="62"/>
      <c r="O24" s="62"/>
      <c r="P24" s="62"/>
      <c r="Q24" s="62"/>
      <c r="R24" s="62"/>
      <c r="S24" s="62"/>
      <c r="T24" s="62"/>
      <c r="U24" s="62"/>
      <c r="V24" s="62"/>
      <c r="W24" s="62"/>
    </row>
    <row r="25" spans="1:23" ht="9.75" customHeight="1" x14ac:dyDescent="0.25">
      <c r="A25" s="55"/>
      <c r="B25" s="55"/>
      <c r="C25" s="55"/>
      <c r="D25" s="55"/>
      <c r="E25" s="55"/>
      <c r="F25" s="55"/>
      <c r="G25" s="55"/>
      <c r="H25" s="55"/>
      <c r="I25" s="55"/>
      <c r="J25" s="55"/>
    </row>
  </sheetData>
  <sheetProtection algorithmName="SHA-512" hashValue="USq4/DyFj2CeSHYO5oIafl+bw7IpdsxuRYLGp07mmlGzRwwEBpTAmoWvQktH2rcj2fT9F7rw1YUNccnXb/olfA==" saltValue="G9SoxOA+cl42KievJXmHOQ==" spinCount="100000" sheet="1" formatCells="0" formatColumns="0" formatRows="0"/>
  <mergeCells count="26">
    <mergeCell ref="O1:P1"/>
    <mergeCell ref="A2:H2"/>
    <mergeCell ref="A3:J3"/>
    <mergeCell ref="A4:I4"/>
    <mergeCell ref="A8:I8"/>
    <mergeCell ref="A1:E1"/>
    <mergeCell ref="F1:I1"/>
    <mergeCell ref="A5:I5"/>
    <mergeCell ref="A6:H6"/>
    <mergeCell ref="A7:I7"/>
    <mergeCell ref="A12:I12"/>
    <mergeCell ref="A9:H9"/>
    <mergeCell ref="A13:I13"/>
    <mergeCell ref="B23:H23"/>
    <mergeCell ref="B24:H24"/>
    <mergeCell ref="A14:H14"/>
    <mergeCell ref="B15:H15"/>
    <mergeCell ref="B16:I16"/>
    <mergeCell ref="B17:I17"/>
    <mergeCell ref="B19:I19"/>
    <mergeCell ref="B20:I20"/>
    <mergeCell ref="B22:I22"/>
    <mergeCell ref="B21:I21"/>
    <mergeCell ref="B18:I18"/>
    <mergeCell ref="A10:I10"/>
    <mergeCell ref="A11:I11"/>
  </mergeCells>
  <hyperlinks>
    <hyperlink ref="B23" r:id="rId1" xr:uid="{00000000-0004-0000-0000-000000000000}"/>
  </hyperlinks>
  <pageMargins left="0.7" right="0.7" top="0.81666666666666698" bottom="0.57968750000000002" header="0.4" footer="0.3"/>
  <pageSetup scale="88" orientation="landscape" r:id="rId2"/>
  <headerFooter>
    <oddHeader>&amp;L&amp;G</oddHeader>
    <oddFooter>&amp;C&amp;"Arial,Regular"&amp;8AMD S-30 Report Form (AMD10)
© 2023 Government of Alberta&amp;R&amp;"Arial,Regular"&amp;8&amp;P
&amp;L&amp;"Calibri"&amp;11&amp;K000000&amp;"Arial,Regular"&amp;8&amp;K000000February 2023_x000D_&amp;1#&amp;"Calibri"&amp;11&amp;K000000Classification: Public</oddFoot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C14"/>
  <sheetViews>
    <sheetView workbookViewId="0"/>
  </sheetViews>
  <sheetFormatPr defaultColWidth="9.140625" defaultRowHeight="12.75" x14ac:dyDescent="0.2"/>
  <cols>
    <col min="1" max="1" width="10.28515625" style="37" customWidth="1"/>
    <col min="2" max="16384" width="9.140625" style="37"/>
  </cols>
  <sheetData>
    <row r="1" spans="1:3" x14ac:dyDescent="0.2">
      <c r="A1" s="36"/>
      <c r="C1" s="36"/>
    </row>
    <row r="3" spans="1:3" x14ac:dyDescent="0.2">
      <c r="A3" s="36" t="s">
        <v>23</v>
      </c>
      <c r="C3" s="36" t="s">
        <v>39</v>
      </c>
    </row>
    <row r="4" spans="1:3" x14ac:dyDescent="0.2">
      <c r="A4" s="36" t="s">
        <v>22</v>
      </c>
      <c r="C4" s="36" t="s">
        <v>40</v>
      </c>
    </row>
    <row r="5" spans="1:3" x14ac:dyDescent="0.2">
      <c r="A5" s="36" t="s">
        <v>24</v>
      </c>
      <c r="C5" s="36" t="s">
        <v>41</v>
      </c>
    </row>
    <row r="6" spans="1:3" x14ac:dyDescent="0.2">
      <c r="A6" s="36" t="s">
        <v>25</v>
      </c>
      <c r="C6" s="36" t="s">
        <v>42</v>
      </c>
    </row>
    <row r="7" spans="1:3" x14ac:dyDescent="0.2">
      <c r="A7" s="36" t="s">
        <v>26</v>
      </c>
    </row>
    <row r="8" spans="1:3" x14ac:dyDescent="0.2">
      <c r="A8" s="36" t="s">
        <v>27</v>
      </c>
    </row>
    <row r="9" spans="1:3" x14ac:dyDescent="0.2">
      <c r="A9" s="36" t="s">
        <v>28</v>
      </c>
    </row>
    <row r="10" spans="1:3" x14ac:dyDescent="0.2">
      <c r="A10" s="36" t="s">
        <v>29</v>
      </c>
    </row>
    <row r="11" spans="1:3" x14ac:dyDescent="0.2">
      <c r="A11" s="36" t="s">
        <v>30</v>
      </c>
    </row>
    <row r="12" spans="1:3" x14ac:dyDescent="0.2">
      <c r="A12" s="36" t="s">
        <v>31</v>
      </c>
    </row>
    <row r="13" spans="1:3" x14ac:dyDescent="0.2">
      <c r="A13" s="36" t="s">
        <v>32</v>
      </c>
    </row>
    <row r="14" spans="1:3" x14ac:dyDescent="0.2">
      <c r="A14" s="36" t="s">
        <v>33</v>
      </c>
    </row>
  </sheetData>
  <dataValidations count="2">
    <dataValidation type="list" allowBlank="1" showInputMessage="1" showErrorMessage="1" prompt="Select month from drop down list." sqref="A1" xr:uid="{00000000-0002-0000-0900-000000000000}">
      <formula1>Months</formula1>
    </dataValidation>
    <dataValidation type="list" allowBlank="1" showInputMessage="1" showErrorMessage="1" prompt="Select quarter from the drop down list." sqref="C1" xr:uid="{00000000-0002-0000-0900-000001000000}">
      <formula1>Quarter</formula1>
    </dataValidation>
  </dataValidations>
  <pageMargins left="0.7" right="0.7" top="0.75" bottom="0.75" header="0.3" footer="0.3"/>
  <pageSetup orientation="portrait" r:id="rId1"/>
  <headerFooter>
    <oddFooter>&amp;L&amp;1#&amp;"Calibri"&amp;11&amp;K000000Classification: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M58"/>
  <sheetViews>
    <sheetView zoomScaleNormal="100" workbookViewId="0">
      <pane xSplit="1" topLeftCell="B1" activePane="topRight" state="frozen"/>
      <selection pane="topRight" sqref="A1:F1"/>
    </sheetView>
  </sheetViews>
  <sheetFormatPr defaultColWidth="9.140625" defaultRowHeight="15" x14ac:dyDescent="0.25"/>
  <cols>
    <col min="1" max="1" width="25.5703125" style="3" customWidth="1"/>
    <col min="2" max="2" width="29.28515625" style="3" customWidth="1"/>
    <col min="3" max="3" width="22.85546875" style="3" customWidth="1"/>
    <col min="4" max="4" width="21.5703125" style="3" customWidth="1"/>
    <col min="5" max="6" width="16.7109375" style="3" customWidth="1"/>
    <col min="7" max="12" width="16" style="3" customWidth="1"/>
    <col min="13" max="13" width="15.140625" style="3" customWidth="1"/>
    <col min="14" max="14" width="3.28515625" style="3" customWidth="1"/>
    <col min="15" max="16384" width="9.140625" style="3"/>
  </cols>
  <sheetData>
    <row r="1" spans="1:39" ht="28.5" customHeight="1" x14ac:dyDescent="0.25">
      <c r="A1" s="157" t="s">
        <v>53</v>
      </c>
      <c r="B1" s="157"/>
      <c r="C1" s="157"/>
      <c r="D1" s="157"/>
      <c r="E1" s="157"/>
      <c r="F1" s="157"/>
      <c r="G1" s="81"/>
      <c r="H1" s="81"/>
      <c r="I1" s="18"/>
      <c r="J1" s="18"/>
      <c r="K1" s="18"/>
      <c r="L1" s="18"/>
      <c r="M1" s="18"/>
      <c r="N1" s="18"/>
    </row>
    <row r="2" spans="1:39" s="49" customFormat="1" ht="18" customHeight="1" x14ac:dyDescent="0.25">
      <c r="A2" s="167" t="s">
        <v>127</v>
      </c>
      <c r="B2" s="167"/>
      <c r="C2" s="167"/>
      <c r="D2" s="167"/>
      <c r="E2" s="167"/>
      <c r="F2" s="167"/>
      <c r="G2" s="167"/>
      <c r="H2" s="167"/>
      <c r="I2" s="46"/>
      <c r="J2" s="46"/>
      <c r="K2" s="46"/>
      <c r="L2" s="46"/>
      <c r="M2" s="46"/>
      <c r="N2" s="46"/>
      <c r="O2" s="46"/>
      <c r="P2" s="46"/>
      <c r="Q2" s="46"/>
      <c r="R2" s="46"/>
      <c r="S2" s="47"/>
      <c r="T2" s="47"/>
      <c r="U2" s="47"/>
      <c r="V2" s="47"/>
      <c r="W2" s="47"/>
      <c r="X2" s="47"/>
      <c r="Y2" s="47"/>
      <c r="Z2" s="46"/>
      <c r="AA2" s="46"/>
      <c r="AB2" s="46"/>
      <c r="AC2" s="46"/>
      <c r="AD2" s="48"/>
      <c r="AE2" s="48"/>
      <c r="AF2" s="48"/>
      <c r="AG2" s="48"/>
      <c r="AH2" s="48"/>
      <c r="AI2" s="46"/>
      <c r="AJ2" s="46"/>
      <c r="AK2" s="46"/>
      <c r="AL2" s="46"/>
      <c r="AM2" s="46"/>
    </row>
    <row r="3" spans="1:39" ht="7.5" customHeight="1" x14ac:dyDescent="0.25">
      <c r="A3" s="81"/>
      <c r="B3" s="81"/>
      <c r="C3" s="81"/>
      <c r="D3" s="81"/>
      <c r="E3" s="81"/>
      <c r="F3" s="81"/>
      <c r="G3" s="81"/>
      <c r="H3" s="81"/>
      <c r="I3" s="18"/>
      <c r="J3" s="18"/>
      <c r="K3" s="18"/>
      <c r="L3" s="18"/>
      <c r="M3" s="18"/>
      <c r="N3" s="18"/>
    </row>
    <row r="4" spans="1:39" ht="15" customHeight="1" x14ac:dyDescent="0.25">
      <c r="A4" s="15" t="s">
        <v>0</v>
      </c>
      <c r="B4" s="86">
        <v>99999999</v>
      </c>
      <c r="C4" s="15" t="s">
        <v>38</v>
      </c>
      <c r="D4" s="168"/>
      <c r="E4" s="169"/>
      <c r="F4" s="81"/>
      <c r="G4" s="81"/>
      <c r="H4" s="81"/>
      <c r="I4" s="18"/>
      <c r="J4" s="18"/>
      <c r="K4" s="18"/>
      <c r="L4" s="18"/>
      <c r="M4" s="18"/>
      <c r="N4" s="18"/>
    </row>
    <row r="5" spans="1:39" ht="6.95" customHeight="1" x14ac:dyDescent="0.2">
      <c r="A5" s="15"/>
      <c r="B5" s="17"/>
      <c r="C5" s="17"/>
      <c r="D5" s="17"/>
      <c r="E5" s="38"/>
      <c r="F5" s="17"/>
      <c r="G5" s="17"/>
      <c r="H5" s="17"/>
      <c r="I5" s="42"/>
      <c r="J5" s="18"/>
      <c r="K5" s="18"/>
      <c r="L5" s="18"/>
      <c r="M5" s="18"/>
      <c r="N5" s="18"/>
    </row>
    <row r="6" spans="1:39" ht="15" customHeight="1" x14ac:dyDescent="0.25">
      <c r="A6" s="16" t="s">
        <v>1</v>
      </c>
      <c r="B6" s="80" t="s">
        <v>54</v>
      </c>
      <c r="C6" s="16" t="s">
        <v>2</v>
      </c>
      <c r="D6" s="162" t="s">
        <v>55</v>
      </c>
      <c r="E6" s="162"/>
      <c r="F6" s="163" t="s">
        <v>34</v>
      </c>
      <c r="G6" s="164"/>
      <c r="H6" s="165" t="s">
        <v>56</v>
      </c>
      <c r="I6" s="165"/>
      <c r="J6" s="18"/>
      <c r="K6" s="18"/>
      <c r="L6" s="18"/>
      <c r="M6" s="18"/>
      <c r="N6" s="18"/>
    </row>
    <row r="7" spans="1:39" ht="6.95" customHeight="1" x14ac:dyDescent="0.2">
      <c r="A7" s="15"/>
      <c r="B7" s="17"/>
      <c r="C7" s="17"/>
      <c r="D7" s="17"/>
      <c r="E7" s="38"/>
      <c r="F7" s="17"/>
      <c r="G7" s="17"/>
      <c r="H7" s="17"/>
      <c r="I7" s="42"/>
      <c r="J7" s="18"/>
      <c r="K7" s="18"/>
      <c r="L7" s="18"/>
      <c r="M7" s="18"/>
      <c r="N7" s="18"/>
    </row>
    <row r="8" spans="1:39" ht="15" customHeight="1" x14ac:dyDescent="0.25">
      <c r="A8" s="16" t="s">
        <v>3</v>
      </c>
      <c r="B8" s="80" t="s">
        <v>57</v>
      </c>
      <c r="C8" s="16" t="s">
        <v>4</v>
      </c>
      <c r="D8" s="162" t="s">
        <v>58</v>
      </c>
      <c r="E8" s="162"/>
      <c r="F8" s="163" t="s">
        <v>35</v>
      </c>
      <c r="G8" s="164"/>
      <c r="H8" s="165" t="s">
        <v>59</v>
      </c>
      <c r="I8" s="165"/>
      <c r="J8" s="18"/>
      <c r="K8" s="18"/>
      <c r="L8" s="18"/>
      <c r="M8" s="18"/>
      <c r="N8" s="18"/>
    </row>
    <row r="9" spans="1:39" ht="6.95" customHeight="1" x14ac:dyDescent="0.2">
      <c r="A9" s="15"/>
      <c r="B9" s="17"/>
      <c r="C9" s="17"/>
      <c r="D9" s="17"/>
      <c r="E9" s="38"/>
      <c r="F9" s="15"/>
      <c r="G9" s="15"/>
      <c r="H9" s="17"/>
      <c r="I9" s="42"/>
      <c r="J9" s="18"/>
      <c r="K9" s="18"/>
      <c r="L9" s="18"/>
      <c r="M9" s="18"/>
      <c r="N9" s="18"/>
    </row>
    <row r="10" spans="1:39" ht="15" customHeight="1" x14ac:dyDescent="0.25">
      <c r="A10" s="16" t="s">
        <v>5</v>
      </c>
      <c r="B10" s="86">
        <v>2018</v>
      </c>
      <c r="C10" s="16" t="s">
        <v>6</v>
      </c>
      <c r="D10" s="166" t="s">
        <v>60</v>
      </c>
      <c r="E10" s="166"/>
      <c r="F10" s="163" t="s">
        <v>36</v>
      </c>
      <c r="G10" s="164"/>
      <c r="H10" s="165" t="s">
        <v>61</v>
      </c>
      <c r="I10" s="165"/>
      <c r="J10" s="18"/>
      <c r="K10" s="18"/>
      <c r="L10" s="18"/>
      <c r="M10" s="18"/>
      <c r="N10" s="18"/>
    </row>
    <row r="11" spans="1:39" ht="6.95" customHeight="1" x14ac:dyDescent="0.25">
      <c r="A11" s="15"/>
      <c r="B11" s="17"/>
      <c r="C11" s="17"/>
      <c r="D11" s="17"/>
      <c r="E11" s="81"/>
      <c r="F11" s="81"/>
      <c r="G11" s="81"/>
      <c r="H11" s="81"/>
      <c r="I11" s="18"/>
      <c r="J11" s="18"/>
      <c r="K11" s="18"/>
      <c r="L11" s="18"/>
      <c r="M11" s="18"/>
      <c r="N11" s="18"/>
    </row>
    <row r="12" spans="1:39" x14ac:dyDescent="0.2">
      <c r="A12" s="16" t="s">
        <v>7</v>
      </c>
      <c r="B12" s="64" t="s">
        <v>24</v>
      </c>
      <c r="C12" s="16" t="s">
        <v>43</v>
      </c>
      <c r="D12" s="114" t="s">
        <v>39</v>
      </c>
      <c r="E12" s="39"/>
      <c r="F12" s="81"/>
      <c r="G12" s="81"/>
      <c r="H12" s="81"/>
      <c r="I12" s="18"/>
      <c r="J12" s="18"/>
      <c r="K12" s="18"/>
      <c r="L12" s="18"/>
      <c r="M12" s="18"/>
      <c r="N12" s="18"/>
    </row>
    <row r="13" spans="1:39" ht="6.95" customHeight="1" thickBot="1" x14ac:dyDescent="0.3">
      <c r="A13" s="1"/>
      <c r="B13" s="81"/>
      <c r="C13" s="81"/>
      <c r="D13" s="81"/>
      <c r="E13" s="81"/>
      <c r="F13" s="81"/>
      <c r="G13" s="81"/>
      <c r="H13" s="81"/>
      <c r="I13" s="18"/>
      <c r="J13" s="18"/>
      <c r="K13" s="18"/>
      <c r="L13" s="18"/>
      <c r="M13" s="18"/>
      <c r="N13" s="18"/>
    </row>
    <row r="14" spans="1:39" ht="6.95" customHeight="1" x14ac:dyDescent="0.25">
      <c r="A14" s="4"/>
      <c r="B14" s="5"/>
      <c r="C14" s="5"/>
      <c r="D14" s="5"/>
      <c r="E14" s="5"/>
      <c r="F14" s="6"/>
      <c r="G14" s="6"/>
      <c r="H14" s="6"/>
      <c r="I14" s="6"/>
      <c r="J14" s="6"/>
      <c r="K14" s="6"/>
      <c r="L14" s="6"/>
      <c r="M14" s="6"/>
      <c r="N14" s="8"/>
    </row>
    <row r="15" spans="1:39" s="22" customFormat="1" ht="28.5" customHeight="1" x14ac:dyDescent="0.25">
      <c r="A15" s="19" t="s">
        <v>8</v>
      </c>
      <c r="B15" s="87">
        <v>0.47399999999999998</v>
      </c>
      <c r="C15" s="16"/>
      <c r="D15" s="20"/>
      <c r="E15" s="20"/>
      <c r="F15" s="158" t="s">
        <v>19</v>
      </c>
      <c r="G15" s="158"/>
      <c r="H15" s="158"/>
      <c r="I15" s="158"/>
      <c r="J15" s="78"/>
      <c r="K15" s="78"/>
      <c r="L15" s="78"/>
      <c r="M15" s="17"/>
      <c r="N15" s="21"/>
    </row>
    <row r="16" spans="1:39" s="22" customFormat="1" ht="6.95" customHeight="1" x14ac:dyDescent="0.25">
      <c r="A16" s="23"/>
      <c r="B16" s="17"/>
      <c r="C16" s="17"/>
      <c r="D16" s="17"/>
      <c r="E16" s="17"/>
      <c r="F16" s="17"/>
      <c r="G16" s="17"/>
      <c r="H16" s="17"/>
      <c r="I16" s="17"/>
      <c r="J16" s="17"/>
      <c r="K16" s="17"/>
      <c r="L16" s="17"/>
      <c r="M16" s="17"/>
      <c r="N16" s="21"/>
    </row>
    <row r="17" spans="1:14" s="22" customFormat="1" ht="12.75" x14ac:dyDescent="0.2">
      <c r="A17" s="24"/>
      <c r="B17" s="159" t="s">
        <v>9</v>
      </c>
      <c r="C17" s="160"/>
      <c r="D17" s="161"/>
      <c r="E17" s="151" t="s">
        <v>10</v>
      </c>
      <c r="F17" s="152"/>
      <c r="G17" s="152"/>
      <c r="H17" s="152"/>
      <c r="I17" s="152"/>
      <c r="J17" s="152"/>
      <c r="K17" s="152"/>
      <c r="L17" s="152"/>
      <c r="M17" s="153"/>
      <c r="N17" s="21"/>
    </row>
    <row r="18" spans="1:14" s="22" customFormat="1" ht="12.75" x14ac:dyDescent="0.2">
      <c r="A18" s="25"/>
      <c r="B18" s="159" t="s">
        <v>11</v>
      </c>
      <c r="C18" s="160"/>
      <c r="D18" s="161"/>
      <c r="E18" s="154"/>
      <c r="F18" s="155"/>
      <c r="G18" s="155"/>
      <c r="H18" s="155"/>
      <c r="I18" s="155"/>
      <c r="J18" s="155"/>
      <c r="K18" s="155"/>
      <c r="L18" s="155"/>
      <c r="M18" s="156"/>
      <c r="N18" s="21"/>
    </row>
    <row r="19" spans="1:14" s="22" customFormat="1" ht="28.5" customHeight="1" x14ac:dyDescent="0.2">
      <c r="A19" s="25"/>
      <c r="B19" s="79" t="s">
        <v>20</v>
      </c>
      <c r="C19" s="148" t="s">
        <v>62</v>
      </c>
      <c r="D19" s="26" t="s">
        <v>12</v>
      </c>
      <c r="E19" s="148" t="s">
        <v>123</v>
      </c>
      <c r="F19" s="148" t="s">
        <v>122</v>
      </c>
      <c r="G19" s="151" t="s">
        <v>13</v>
      </c>
      <c r="H19" s="152"/>
      <c r="I19" s="153"/>
      <c r="J19" s="151" t="s">
        <v>124</v>
      </c>
      <c r="K19" s="152"/>
      <c r="L19" s="153"/>
      <c r="M19" s="148" t="s">
        <v>125</v>
      </c>
      <c r="N19" s="21"/>
    </row>
    <row r="20" spans="1:14" s="22" customFormat="1" ht="15.75" customHeight="1" x14ac:dyDescent="0.2">
      <c r="A20" s="27"/>
      <c r="B20" s="86">
        <v>950</v>
      </c>
      <c r="C20" s="149"/>
      <c r="D20" s="86">
        <v>54.8</v>
      </c>
      <c r="E20" s="149"/>
      <c r="F20" s="149"/>
      <c r="G20" s="154"/>
      <c r="H20" s="155"/>
      <c r="I20" s="156"/>
      <c r="J20" s="154"/>
      <c r="K20" s="155"/>
      <c r="L20" s="156"/>
      <c r="M20" s="149"/>
      <c r="N20" s="21"/>
    </row>
    <row r="21" spans="1:14" s="22" customFormat="1" ht="28.5" x14ac:dyDescent="0.25">
      <c r="A21" s="28" t="s">
        <v>14</v>
      </c>
      <c r="B21" s="79" t="s">
        <v>21</v>
      </c>
      <c r="C21" s="150"/>
      <c r="D21" s="26" t="s">
        <v>15</v>
      </c>
      <c r="E21" s="150"/>
      <c r="F21" s="150"/>
      <c r="G21" s="111" t="s">
        <v>63</v>
      </c>
      <c r="H21" s="111" t="s">
        <v>66</v>
      </c>
      <c r="I21" s="111" t="s">
        <v>16</v>
      </c>
      <c r="J21" s="111" t="s">
        <v>64</v>
      </c>
      <c r="K21" s="111" t="s">
        <v>62</v>
      </c>
      <c r="L21" s="111" t="s">
        <v>65</v>
      </c>
      <c r="M21" s="150"/>
      <c r="N21" s="21"/>
    </row>
    <row r="22" spans="1:14" x14ac:dyDescent="0.25">
      <c r="A22" s="29">
        <v>1</v>
      </c>
      <c r="B22" s="88">
        <v>673.47</v>
      </c>
      <c r="C22" s="87">
        <v>2.59</v>
      </c>
      <c r="D22" s="88">
        <v>23.65</v>
      </c>
      <c r="E22" s="88">
        <v>0</v>
      </c>
      <c r="F22" s="88">
        <v>0</v>
      </c>
      <c r="G22" s="88">
        <v>0</v>
      </c>
      <c r="H22" s="94">
        <v>3.21</v>
      </c>
      <c r="I22" s="88">
        <v>0</v>
      </c>
      <c r="J22" s="88">
        <v>635.92999999999995</v>
      </c>
      <c r="K22" s="88">
        <v>2.75</v>
      </c>
      <c r="L22" s="88">
        <v>23.71</v>
      </c>
      <c r="M22" s="88">
        <v>23.71</v>
      </c>
      <c r="N22" s="7"/>
    </row>
    <row r="23" spans="1:14" x14ac:dyDescent="0.25">
      <c r="A23" s="29">
        <v>2</v>
      </c>
      <c r="B23" s="88">
        <v>790.92</v>
      </c>
      <c r="C23" s="87">
        <v>2.59</v>
      </c>
      <c r="D23" s="88">
        <v>27.78</v>
      </c>
      <c r="E23" s="88">
        <v>0</v>
      </c>
      <c r="F23" s="88">
        <v>0</v>
      </c>
      <c r="G23" s="88">
        <v>0</v>
      </c>
      <c r="H23" s="94">
        <v>3.21</v>
      </c>
      <c r="I23" s="88">
        <v>0</v>
      </c>
      <c r="J23" s="88">
        <v>727.19</v>
      </c>
      <c r="K23" s="88">
        <v>2.75</v>
      </c>
      <c r="L23" s="88">
        <v>27.12</v>
      </c>
      <c r="M23" s="88">
        <v>27.12</v>
      </c>
      <c r="N23" s="7"/>
    </row>
    <row r="24" spans="1:14" x14ac:dyDescent="0.25">
      <c r="A24" s="30">
        <v>3</v>
      </c>
      <c r="B24" s="88">
        <v>764.56</v>
      </c>
      <c r="C24" s="87">
        <v>2.59</v>
      </c>
      <c r="D24" s="88">
        <v>26.85</v>
      </c>
      <c r="E24" s="88">
        <v>0</v>
      </c>
      <c r="F24" s="88">
        <v>0</v>
      </c>
      <c r="G24" s="88">
        <v>0</v>
      </c>
      <c r="H24" s="94">
        <v>3.21</v>
      </c>
      <c r="I24" s="88">
        <v>0</v>
      </c>
      <c r="J24" s="88">
        <v>756.01</v>
      </c>
      <c r="K24" s="88">
        <v>2.75</v>
      </c>
      <c r="L24" s="88">
        <v>28.19</v>
      </c>
      <c r="M24" s="88">
        <v>28.19</v>
      </c>
      <c r="N24" s="7"/>
    </row>
    <row r="25" spans="1:14" x14ac:dyDescent="0.25">
      <c r="A25" s="29">
        <v>4</v>
      </c>
      <c r="B25" s="88">
        <v>808.44</v>
      </c>
      <c r="C25" s="87">
        <v>2.59</v>
      </c>
      <c r="D25" s="88">
        <v>28.39</v>
      </c>
      <c r="E25" s="88">
        <v>0</v>
      </c>
      <c r="F25" s="88">
        <v>0</v>
      </c>
      <c r="G25" s="88">
        <v>0</v>
      </c>
      <c r="H25" s="94">
        <v>3.21</v>
      </c>
      <c r="I25" s="88">
        <v>0</v>
      </c>
      <c r="J25" s="88">
        <v>764.15</v>
      </c>
      <c r="K25" s="88">
        <v>2.75</v>
      </c>
      <c r="L25" s="88">
        <v>28.49</v>
      </c>
      <c r="M25" s="88">
        <v>28.49</v>
      </c>
      <c r="N25" s="7"/>
    </row>
    <row r="26" spans="1:14" x14ac:dyDescent="0.25">
      <c r="A26" s="29">
        <v>5</v>
      </c>
      <c r="B26" s="88">
        <v>756.63</v>
      </c>
      <c r="C26" s="87">
        <v>2.59</v>
      </c>
      <c r="D26" s="88">
        <v>26.57</v>
      </c>
      <c r="E26" s="88">
        <v>0</v>
      </c>
      <c r="F26" s="88">
        <v>0</v>
      </c>
      <c r="G26" s="88">
        <v>0</v>
      </c>
      <c r="H26" s="94">
        <v>3.21</v>
      </c>
      <c r="I26" s="88">
        <v>0</v>
      </c>
      <c r="J26" s="88">
        <v>728.74</v>
      </c>
      <c r="K26" s="88">
        <v>2.75</v>
      </c>
      <c r="L26" s="88">
        <v>27.17</v>
      </c>
      <c r="M26" s="88">
        <v>27.17</v>
      </c>
      <c r="N26" s="7"/>
    </row>
    <row r="27" spans="1:14" x14ac:dyDescent="0.25">
      <c r="A27" s="31">
        <v>6</v>
      </c>
      <c r="B27" s="88">
        <v>790.17</v>
      </c>
      <c r="C27" s="87">
        <v>2.59</v>
      </c>
      <c r="D27" s="88">
        <v>27.75</v>
      </c>
      <c r="E27" s="88">
        <v>0</v>
      </c>
      <c r="F27" s="88">
        <v>0</v>
      </c>
      <c r="G27" s="88">
        <v>0</v>
      </c>
      <c r="H27" s="94">
        <v>3.21</v>
      </c>
      <c r="I27" s="88">
        <v>0</v>
      </c>
      <c r="J27" s="88">
        <v>712.98</v>
      </c>
      <c r="K27" s="88">
        <v>2.75</v>
      </c>
      <c r="L27" s="88">
        <v>26.59</v>
      </c>
      <c r="M27" s="88">
        <v>26.59</v>
      </c>
      <c r="N27" s="7"/>
    </row>
    <row r="28" spans="1:14" x14ac:dyDescent="0.25">
      <c r="A28" s="32">
        <v>7</v>
      </c>
      <c r="B28" s="88">
        <v>775.88</v>
      </c>
      <c r="C28" s="87">
        <v>2.59</v>
      </c>
      <c r="D28" s="88">
        <v>27.25</v>
      </c>
      <c r="E28" s="88">
        <v>0</v>
      </c>
      <c r="F28" s="88">
        <v>0</v>
      </c>
      <c r="G28" s="88">
        <v>5.8543000000000003</v>
      </c>
      <c r="H28" s="94">
        <v>3.21</v>
      </c>
      <c r="I28" s="88">
        <v>0.25480999999999998</v>
      </c>
      <c r="J28" s="88">
        <v>702.56</v>
      </c>
      <c r="K28" s="88">
        <v>2.75</v>
      </c>
      <c r="L28" s="88">
        <v>26.2</v>
      </c>
      <c r="M28" s="88">
        <v>26.45</v>
      </c>
      <c r="N28" s="7"/>
    </row>
    <row r="29" spans="1:14" x14ac:dyDescent="0.25">
      <c r="A29" s="32">
        <v>8</v>
      </c>
      <c r="B29" s="88">
        <v>732.63</v>
      </c>
      <c r="C29" s="87">
        <v>2.59</v>
      </c>
      <c r="D29" s="88">
        <v>25.73</v>
      </c>
      <c r="E29" s="88">
        <v>0</v>
      </c>
      <c r="F29" s="88">
        <v>0</v>
      </c>
      <c r="G29" s="88">
        <v>0</v>
      </c>
      <c r="H29" s="94">
        <v>3.21</v>
      </c>
      <c r="I29" s="88">
        <v>0</v>
      </c>
      <c r="J29" s="88">
        <v>672.65</v>
      </c>
      <c r="K29" s="88">
        <v>2.75</v>
      </c>
      <c r="L29" s="88">
        <v>25.08</v>
      </c>
      <c r="M29" s="88">
        <v>25.08</v>
      </c>
      <c r="N29" s="7"/>
    </row>
    <row r="30" spans="1:14" x14ac:dyDescent="0.25">
      <c r="A30" s="30">
        <v>9</v>
      </c>
      <c r="B30" s="88">
        <v>670.65</v>
      </c>
      <c r="C30" s="87">
        <v>2.59</v>
      </c>
      <c r="D30" s="88">
        <v>23.55</v>
      </c>
      <c r="E30" s="88">
        <v>0</v>
      </c>
      <c r="F30" s="88">
        <v>0</v>
      </c>
      <c r="G30" s="88">
        <v>8.9999999999999998E-4</v>
      </c>
      <c r="H30" s="94">
        <v>3.21</v>
      </c>
      <c r="I30" s="88">
        <v>4.0000000000000003E-5</v>
      </c>
      <c r="J30" s="88">
        <v>659.03</v>
      </c>
      <c r="K30" s="88">
        <v>2.75</v>
      </c>
      <c r="L30" s="88">
        <v>24.57</v>
      </c>
      <c r="M30" s="88">
        <v>24.57</v>
      </c>
      <c r="N30" s="7"/>
    </row>
    <row r="31" spans="1:14" x14ac:dyDescent="0.25">
      <c r="A31" s="29">
        <v>10</v>
      </c>
      <c r="B31" s="88">
        <v>717.54</v>
      </c>
      <c r="C31" s="87">
        <v>2.59</v>
      </c>
      <c r="D31" s="88">
        <v>25.2</v>
      </c>
      <c r="E31" s="88">
        <v>0</v>
      </c>
      <c r="F31" s="88">
        <v>0</v>
      </c>
      <c r="G31" s="88">
        <v>3.5099999999999999E-2</v>
      </c>
      <c r="H31" s="94">
        <v>3.21</v>
      </c>
      <c r="I31" s="88">
        <v>1.5299999999999999E-3</v>
      </c>
      <c r="J31" s="88">
        <v>664.28</v>
      </c>
      <c r="K31" s="88">
        <v>2.75</v>
      </c>
      <c r="L31" s="88">
        <v>24.77</v>
      </c>
      <c r="M31" s="88">
        <v>24.77</v>
      </c>
      <c r="N31" s="7"/>
    </row>
    <row r="32" spans="1:14" x14ac:dyDescent="0.25">
      <c r="A32" s="29">
        <v>11</v>
      </c>
      <c r="B32" s="88">
        <v>708.31</v>
      </c>
      <c r="C32" s="87">
        <v>2.59</v>
      </c>
      <c r="D32" s="88">
        <v>24.87</v>
      </c>
      <c r="E32" s="88">
        <v>0</v>
      </c>
      <c r="F32" s="88">
        <v>0</v>
      </c>
      <c r="G32" s="88">
        <v>1.036</v>
      </c>
      <c r="H32" s="94">
        <v>3.21</v>
      </c>
      <c r="I32" s="88">
        <v>4.5089999999999998E-2</v>
      </c>
      <c r="J32" s="88">
        <v>673.4</v>
      </c>
      <c r="K32" s="88">
        <v>2.75</v>
      </c>
      <c r="L32" s="88">
        <v>25.11</v>
      </c>
      <c r="M32" s="88">
        <v>25.16</v>
      </c>
      <c r="N32" s="7"/>
    </row>
    <row r="33" spans="1:14" x14ac:dyDescent="0.25">
      <c r="A33" s="30">
        <v>12</v>
      </c>
      <c r="B33" s="88">
        <v>689.56</v>
      </c>
      <c r="C33" s="87">
        <v>2.59</v>
      </c>
      <c r="D33" s="88">
        <v>24.22</v>
      </c>
      <c r="E33" s="88">
        <v>0</v>
      </c>
      <c r="F33" s="88">
        <v>0</v>
      </c>
      <c r="G33" s="88">
        <v>0</v>
      </c>
      <c r="H33" s="94">
        <v>3.21</v>
      </c>
      <c r="I33" s="88">
        <v>0</v>
      </c>
      <c r="J33" s="88">
        <v>666.24</v>
      </c>
      <c r="K33" s="88">
        <v>2.75</v>
      </c>
      <c r="L33" s="88">
        <v>24.84</v>
      </c>
      <c r="M33" s="88">
        <v>24.84</v>
      </c>
      <c r="N33" s="7"/>
    </row>
    <row r="34" spans="1:14" x14ac:dyDescent="0.25">
      <c r="A34" s="29">
        <v>13</v>
      </c>
      <c r="B34" s="88">
        <v>690.67</v>
      </c>
      <c r="C34" s="87">
        <v>2.59</v>
      </c>
      <c r="D34" s="88">
        <v>24.26</v>
      </c>
      <c r="E34" s="88">
        <v>0</v>
      </c>
      <c r="F34" s="88">
        <v>0</v>
      </c>
      <c r="G34" s="88">
        <v>0</v>
      </c>
      <c r="H34" s="94">
        <v>3.21</v>
      </c>
      <c r="I34" s="88">
        <v>0</v>
      </c>
      <c r="J34" s="88">
        <v>651.5</v>
      </c>
      <c r="K34" s="88">
        <v>2.75</v>
      </c>
      <c r="L34" s="88">
        <v>24.29</v>
      </c>
      <c r="M34" s="88">
        <v>24.29</v>
      </c>
      <c r="N34" s="7"/>
    </row>
    <row r="35" spans="1:14" x14ac:dyDescent="0.25">
      <c r="A35" s="29">
        <v>14</v>
      </c>
      <c r="B35" s="88">
        <v>609.97</v>
      </c>
      <c r="C35" s="87">
        <v>2.59</v>
      </c>
      <c r="D35" s="88">
        <v>21.42</v>
      </c>
      <c r="E35" s="88">
        <v>0</v>
      </c>
      <c r="F35" s="88">
        <v>0</v>
      </c>
      <c r="G35" s="88">
        <v>0</v>
      </c>
      <c r="H35" s="94">
        <v>3.21</v>
      </c>
      <c r="I35" s="88">
        <v>0</v>
      </c>
      <c r="J35" s="88">
        <v>579.46</v>
      </c>
      <c r="K35" s="88">
        <v>2.75</v>
      </c>
      <c r="L35" s="88">
        <v>21.61</v>
      </c>
      <c r="M35" s="88">
        <v>21.61</v>
      </c>
      <c r="N35" s="7"/>
    </row>
    <row r="36" spans="1:14" x14ac:dyDescent="0.25">
      <c r="A36" s="30">
        <v>15</v>
      </c>
      <c r="B36" s="88">
        <v>658.31</v>
      </c>
      <c r="C36" s="87">
        <v>2.59</v>
      </c>
      <c r="D36" s="88">
        <v>23.12</v>
      </c>
      <c r="E36" s="88">
        <v>0</v>
      </c>
      <c r="F36" s="88">
        <v>0</v>
      </c>
      <c r="G36" s="88">
        <v>0</v>
      </c>
      <c r="H36" s="94">
        <v>3.21</v>
      </c>
      <c r="I36" s="88">
        <v>0</v>
      </c>
      <c r="J36" s="88">
        <v>586.73</v>
      </c>
      <c r="K36" s="88">
        <v>2.75</v>
      </c>
      <c r="L36" s="88">
        <v>21.88</v>
      </c>
      <c r="M36" s="88">
        <v>21.88</v>
      </c>
      <c r="N36" s="7"/>
    </row>
    <row r="37" spans="1:14" x14ac:dyDescent="0.25">
      <c r="A37" s="29">
        <v>16</v>
      </c>
      <c r="B37" s="88">
        <v>580.08000000000004</v>
      </c>
      <c r="C37" s="87">
        <v>2.59</v>
      </c>
      <c r="D37" s="88">
        <v>20.37</v>
      </c>
      <c r="E37" s="88">
        <v>0</v>
      </c>
      <c r="F37" s="88">
        <v>0</v>
      </c>
      <c r="G37" s="88">
        <v>0</v>
      </c>
      <c r="H37" s="94">
        <v>3.21</v>
      </c>
      <c r="I37" s="88">
        <v>0</v>
      </c>
      <c r="J37" s="88">
        <v>558.65</v>
      </c>
      <c r="K37" s="88">
        <v>2.75</v>
      </c>
      <c r="L37" s="88">
        <v>20.83</v>
      </c>
      <c r="M37" s="88">
        <v>20.83</v>
      </c>
      <c r="N37" s="7"/>
    </row>
    <row r="38" spans="1:14" x14ac:dyDescent="0.25">
      <c r="A38" s="29">
        <v>17</v>
      </c>
      <c r="B38" s="88">
        <v>587.66999999999996</v>
      </c>
      <c r="C38" s="87">
        <v>2.59</v>
      </c>
      <c r="D38" s="88">
        <v>20.64</v>
      </c>
      <c r="E38" s="88">
        <v>0</v>
      </c>
      <c r="F38" s="88">
        <v>0</v>
      </c>
      <c r="G38" s="88">
        <v>0</v>
      </c>
      <c r="H38" s="94">
        <v>3.21</v>
      </c>
      <c r="I38" s="88">
        <v>0</v>
      </c>
      <c r="J38" s="88">
        <v>563.55999999999995</v>
      </c>
      <c r="K38" s="88">
        <v>2.75</v>
      </c>
      <c r="L38" s="88">
        <v>21.01</v>
      </c>
      <c r="M38" s="88">
        <v>21.01</v>
      </c>
      <c r="N38" s="7"/>
    </row>
    <row r="39" spans="1:14" x14ac:dyDescent="0.25">
      <c r="A39" s="30">
        <v>18</v>
      </c>
      <c r="B39" s="88">
        <v>697.95</v>
      </c>
      <c r="C39" s="87">
        <v>2.59</v>
      </c>
      <c r="D39" s="88">
        <v>24.51</v>
      </c>
      <c r="E39" s="88">
        <v>0</v>
      </c>
      <c r="F39" s="88">
        <v>0</v>
      </c>
      <c r="G39" s="88">
        <v>0</v>
      </c>
      <c r="H39" s="94">
        <v>3.21</v>
      </c>
      <c r="I39" s="88">
        <v>0</v>
      </c>
      <c r="J39" s="88">
        <v>626.57000000000005</v>
      </c>
      <c r="K39" s="88">
        <v>2.75</v>
      </c>
      <c r="L39" s="88">
        <v>23.36</v>
      </c>
      <c r="M39" s="88">
        <v>23.36</v>
      </c>
      <c r="N39" s="7"/>
    </row>
    <row r="40" spans="1:14" x14ac:dyDescent="0.25">
      <c r="A40" s="29">
        <v>19</v>
      </c>
      <c r="B40" s="88">
        <v>828.91</v>
      </c>
      <c r="C40" s="87">
        <v>2.59</v>
      </c>
      <c r="D40" s="88">
        <v>29.11</v>
      </c>
      <c r="E40" s="88">
        <v>0</v>
      </c>
      <c r="F40" s="88">
        <v>0</v>
      </c>
      <c r="G40" s="88">
        <v>0</v>
      </c>
      <c r="H40" s="94">
        <v>3.21</v>
      </c>
      <c r="I40" s="88">
        <v>0</v>
      </c>
      <c r="J40" s="88">
        <v>755.61</v>
      </c>
      <c r="K40" s="88">
        <v>2.75</v>
      </c>
      <c r="L40" s="88">
        <v>28.18</v>
      </c>
      <c r="M40" s="88">
        <v>28.18</v>
      </c>
      <c r="N40" s="7"/>
    </row>
    <row r="41" spans="1:14" x14ac:dyDescent="0.25">
      <c r="A41" s="29">
        <v>20</v>
      </c>
      <c r="B41" s="88">
        <v>696.82</v>
      </c>
      <c r="C41" s="87">
        <v>2.59</v>
      </c>
      <c r="D41" s="88">
        <v>24.47</v>
      </c>
      <c r="E41" s="88">
        <v>0</v>
      </c>
      <c r="F41" s="88">
        <v>0</v>
      </c>
      <c r="G41" s="88">
        <v>0</v>
      </c>
      <c r="H41" s="94">
        <v>3.21</v>
      </c>
      <c r="I41" s="88">
        <v>0</v>
      </c>
      <c r="J41" s="88">
        <v>649.87</v>
      </c>
      <c r="K41" s="88">
        <v>2.75</v>
      </c>
      <c r="L41" s="88">
        <v>24.23</v>
      </c>
      <c r="M41" s="88">
        <v>24.23</v>
      </c>
      <c r="N41" s="7"/>
    </row>
    <row r="42" spans="1:14" x14ac:dyDescent="0.25">
      <c r="A42" s="30">
        <v>21</v>
      </c>
      <c r="B42" s="88">
        <v>712.08</v>
      </c>
      <c r="C42" s="87">
        <v>2.59</v>
      </c>
      <c r="D42" s="88">
        <v>25.01</v>
      </c>
      <c r="E42" s="88">
        <v>0</v>
      </c>
      <c r="F42" s="88">
        <v>0</v>
      </c>
      <c r="G42" s="88">
        <v>0</v>
      </c>
      <c r="H42" s="94">
        <v>3.21</v>
      </c>
      <c r="I42" s="88">
        <v>0</v>
      </c>
      <c r="J42" s="88">
        <v>656.88</v>
      </c>
      <c r="K42" s="88">
        <v>2.75</v>
      </c>
      <c r="L42" s="88">
        <v>24.49</v>
      </c>
      <c r="M42" s="88">
        <v>24.49</v>
      </c>
      <c r="N42" s="7"/>
    </row>
    <row r="43" spans="1:14" x14ac:dyDescent="0.25">
      <c r="A43" s="29">
        <v>22</v>
      </c>
      <c r="B43" s="88">
        <v>820.08</v>
      </c>
      <c r="C43" s="87">
        <v>2.59</v>
      </c>
      <c r="D43" s="88">
        <v>28.8</v>
      </c>
      <c r="E43" s="88">
        <v>0</v>
      </c>
      <c r="F43" s="88">
        <v>0</v>
      </c>
      <c r="G43" s="88">
        <v>0</v>
      </c>
      <c r="H43" s="94">
        <v>3.21</v>
      </c>
      <c r="I43" s="88">
        <v>0</v>
      </c>
      <c r="J43" s="88">
        <v>755.65</v>
      </c>
      <c r="K43" s="88">
        <v>2.75</v>
      </c>
      <c r="L43" s="88">
        <v>28.18</v>
      </c>
      <c r="M43" s="88">
        <v>28.18</v>
      </c>
      <c r="N43" s="7"/>
    </row>
    <row r="44" spans="1:14" x14ac:dyDescent="0.25">
      <c r="A44" s="29">
        <v>23</v>
      </c>
      <c r="B44" s="88">
        <v>795.1</v>
      </c>
      <c r="C44" s="87">
        <v>2.59</v>
      </c>
      <c r="D44" s="88">
        <v>27.92</v>
      </c>
      <c r="E44" s="88">
        <v>0</v>
      </c>
      <c r="F44" s="88">
        <v>0</v>
      </c>
      <c r="G44" s="88">
        <v>0</v>
      </c>
      <c r="H44" s="94">
        <v>3.21</v>
      </c>
      <c r="I44" s="88">
        <v>0</v>
      </c>
      <c r="J44" s="88">
        <v>762.76</v>
      </c>
      <c r="K44" s="88">
        <v>2.75</v>
      </c>
      <c r="L44" s="88">
        <v>28.44</v>
      </c>
      <c r="M44" s="88">
        <v>28.44</v>
      </c>
      <c r="N44" s="7"/>
    </row>
    <row r="45" spans="1:14" x14ac:dyDescent="0.25">
      <c r="A45" s="30">
        <v>24</v>
      </c>
      <c r="B45" s="88">
        <v>774.96</v>
      </c>
      <c r="C45" s="87">
        <v>2.59</v>
      </c>
      <c r="D45" s="88">
        <v>27.22</v>
      </c>
      <c r="E45" s="88">
        <v>0</v>
      </c>
      <c r="F45" s="88">
        <v>0</v>
      </c>
      <c r="G45" s="88">
        <v>0</v>
      </c>
      <c r="H45" s="94">
        <v>3.21</v>
      </c>
      <c r="I45" s="88">
        <v>0</v>
      </c>
      <c r="J45" s="88">
        <v>710.18</v>
      </c>
      <c r="K45" s="88">
        <v>2.75</v>
      </c>
      <c r="L45" s="88">
        <v>26.48</v>
      </c>
      <c r="M45" s="88">
        <v>26.48</v>
      </c>
      <c r="N45" s="7"/>
    </row>
    <row r="46" spans="1:14" x14ac:dyDescent="0.25">
      <c r="A46" s="29">
        <v>25</v>
      </c>
      <c r="B46" s="88">
        <v>747.19</v>
      </c>
      <c r="C46" s="87">
        <v>2.59</v>
      </c>
      <c r="D46" s="88">
        <v>26.24</v>
      </c>
      <c r="E46" s="88">
        <v>0</v>
      </c>
      <c r="F46" s="88">
        <v>0</v>
      </c>
      <c r="G46" s="88">
        <v>0</v>
      </c>
      <c r="H46" s="94">
        <v>3.21</v>
      </c>
      <c r="I46" s="88">
        <v>0</v>
      </c>
      <c r="J46" s="88">
        <v>717.45</v>
      </c>
      <c r="K46" s="88">
        <v>2.75</v>
      </c>
      <c r="L46" s="88">
        <v>26.75</v>
      </c>
      <c r="M46" s="88">
        <v>26.75</v>
      </c>
      <c r="N46" s="7"/>
    </row>
    <row r="47" spans="1:14" x14ac:dyDescent="0.25">
      <c r="A47" s="29">
        <v>26</v>
      </c>
      <c r="B47" s="88">
        <v>713.52</v>
      </c>
      <c r="C47" s="87">
        <v>2.59</v>
      </c>
      <c r="D47" s="88">
        <v>25.06</v>
      </c>
      <c r="E47" s="88">
        <v>0</v>
      </c>
      <c r="F47" s="88">
        <v>0</v>
      </c>
      <c r="G47" s="88">
        <v>0</v>
      </c>
      <c r="H47" s="94">
        <v>3.21</v>
      </c>
      <c r="I47" s="88">
        <v>0</v>
      </c>
      <c r="J47" s="88">
        <v>648.15</v>
      </c>
      <c r="K47" s="88">
        <v>2.75</v>
      </c>
      <c r="L47" s="88">
        <v>24.17</v>
      </c>
      <c r="M47" s="88">
        <v>24.17</v>
      </c>
      <c r="N47" s="7"/>
    </row>
    <row r="48" spans="1:14" x14ac:dyDescent="0.25">
      <c r="A48" s="30">
        <v>27</v>
      </c>
      <c r="B48" s="88">
        <v>798.87</v>
      </c>
      <c r="C48" s="87">
        <v>2.59</v>
      </c>
      <c r="D48" s="88">
        <v>28.05</v>
      </c>
      <c r="E48" s="88">
        <v>0</v>
      </c>
      <c r="F48" s="88">
        <v>0</v>
      </c>
      <c r="G48" s="88">
        <v>0</v>
      </c>
      <c r="H48" s="94">
        <v>3.21</v>
      </c>
      <c r="I48" s="88">
        <v>0</v>
      </c>
      <c r="J48" s="88">
        <v>750.23</v>
      </c>
      <c r="K48" s="88">
        <v>2.75</v>
      </c>
      <c r="L48" s="88">
        <v>27.97</v>
      </c>
      <c r="M48" s="88">
        <v>27.97</v>
      </c>
      <c r="N48" s="7"/>
    </row>
    <row r="49" spans="1:14" x14ac:dyDescent="0.25">
      <c r="A49" s="29">
        <v>28</v>
      </c>
      <c r="B49" s="88">
        <v>800.28</v>
      </c>
      <c r="C49" s="87">
        <v>2.59</v>
      </c>
      <c r="D49" s="88">
        <v>28.1</v>
      </c>
      <c r="E49" s="88">
        <v>0</v>
      </c>
      <c r="F49" s="88">
        <v>0</v>
      </c>
      <c r="G49" s="88">
        <v>0</v>
      </c>
      <c r="H49" s="94">
        <v>3.21</v>
      </c>
      <c r="I49" s="88">
        <v>0</v>
      </c>
      <c r="J49" s="88">
        <v>760.97</v>
      </c>
      <c r="K49" s="88">
        <v>2.75</v>
      </c>
      <c r="L49" s="88">
        <v>28.37</v>
      </c>
      <c r="M49" s="88">
        <v>28.37</v>
      </c>
      <c r="N49" s="7"/>
    </row>
    <row r="50" spans="1:14" x14ac:dyDescent="0.25">
      <c r="A50" s="29">
        <v>29</v>
      </c>
      <c r="B50" s="88">
        <v>793.67</v>
      </c>
      <c r="C50" s="87">
        <v>2.59</v>
      </c>
      <c r="D50" s="88">
        <v>27.87</v>
      </c>
      <c r="E50" s="88">
        <v>0</v>
      </c>
      <c r="F50" s="88">
        <v>0</v>
      </c>
      <c r="G50" s="88">
        <v>0</v>
      </c>
      <c r="H50" s="94">
        <v>3.21</v>
      </c>
      <c r="I50" s="88">
        <v>0</v>
      </c>
      <c r="J50" s="88">
        <v>736.8</v>
      </c>
      <c r="K50" s="88">
        <v>2.75</v>
      </c>
      <c r="L50" s="88">
        <v>27.47</v>
      </c>
      <c r="M50" s="88">
        <v>27.47</v>
      </c>
      <c r="N50" s="7"/>
    </row>
    <row r="51" spans="1:14" x14ac:dyDescent="0.25">
      <c r="A51" s="30">
        <v>30</v>
      </c>
      <c r="B51" s="88">
        <v>797.19</v>
      </c>
      <c r="C51" s="87">
        <v>2.59</v>
      </c>
      <c r="D51" s="88">
        <v>28</v>
      </c>
      <c r="E51" s="88">
        <v>0</v>
      </c>
      <c r="F51" s="88">
        <v>0</v>
      </c>
      <c r="G51" s="88">
        <v>0</v>
      </c>
      <c r="H51" s="94">
        <v>3.21</v>
      </c>
      <c r="I51" s="88">
        <v>0</v>
      </c>
      <c r="J51" s="88">
        <v>743</v>
      </c>
      <c r="K51" s="88">
        <v>2.75</v>
      </c>
      <c r="L51" s="88">
        <v>27.7</v>
      </c>
      <c r="M51" s="88">
        <v>27.7</v>
      </c>
      <c r="N51" s="7"/>
    </row>
    <row r="52" spans="1:14" ht="15.75" thickBot="1" x14ac:dyDescent="0.3">
      <c r="A52" s="33">
        <v>31</v>
      </c>
      <c r="B52" s="89">
        <v>724.85</v>
      </c>
      <c r="C52" s="87">
        <v>2.59</v>
      </c>
      <c r="D52" s="89">
        <v>25.46</v>
      </c>
      <c r="E52" s="88">
        <v>0</v>
      </c>
      <c r="F52" s="88">
        <v>0</v>
      </c>
      <c r="G52" s="89">
        <v>0</v>
      </c>
      <c r="H52" s="94">
        <v>3.21</v>
      </c>
      <c r="I52" s="89">
        <v>0</v>
      </c>
      <c r="J52" s="88">
        <v>700.17</v>
      </c>
      <c r="K52" s="89">
        <v>2.75</v>
      </c>
      <c r="L52" s="88">
        <v>26.11</v>
      </c>
      <c r="M52" s="88">
        <v>26.11</v>
      </c>
      <c r="N52" s="7"/>
    </row>
    <row r="53" spans="1:14" x14ac:dyDescent="0.25">
      <c r="A53" s="34" t="s">
        <v>17</v>
      </c>
      <c r="B53" s="90">
        <v>22706.929999999989</v>
      </c>
      <c r="C53" s="10"/>
      <c r="D53" s="90">
        <v>797.43999999999994</v>
      </c>
      <c r="E53" s="91">
        <v>0</v>
      </c>
      <c r="F53" s="91">
        <v>0</v>
      </c>
      <c r="G53" s="91">
        <v>6.9262999999999995</v>
      </c>
      <c r="H53" s="10"/>
      <c r="I53" s="95">
        <v>0.30146999999999996</v>
      </c>
      <c r="J53" s="91">
        <v>21277.35</v>
      </c>
      <c r="K53" s="10"/>
      <c r="L53" s="90">
        <v>793.36000000000013</v>
      </c>
      <c r="M53" s="95">
        <v>793.66000000000008</v>
      </c>
      <c r="N53" s="7"/>
    </row>
    <row r="54" spans="1:14" ht="27" customHeight="1" thickBot="1" x14ac:dyDescent="0.3">
      <c r="A54" s="35" t="s">
        <v>110</v>
      </c>
      <c r="B54" s="92">
        <v>65850.100000000006</v>
      </c>
      <c r="C54" s="11"/>
      <c r="D54" s="92">
        <v>2312.56</v>
      </c>
      <c r="E54" s="93">
        <v>0</v>
      </c>
      <c r="F54" s="93">
        <v>0</v>
      </c>
      <c r="G54" s="93">
        <v>10.043100000000001</v>
      </c>
      <c r="H54" s="11"/>
      <c r="I54" s="96">
        <v>0.43713000000000002</v>
      </c>
      <c r="J54" s="93">
        <v>61704.31</v>
      </c>
      <c r="K54" s="11"/>
      <c r="L54" s="93">
        <v>2300.7399999999998</v>
      </c>
      <c r="M54" s="92">
        <v>2301.1799999999998</v>
      </c>
      <c r="N54" s="7"/>
    </row>
    <row r="55" spans="1:14" ht="27" customHeight="1" thickBot="1" x14ac:dyDescent="0.3">
      <c r="A55" s="145" t="s">
        <v>111</v>
      </c>
      <c r="B55" s="146"/>
      <c r="C55" s="146"/>
      <c r="D55" s="147"/>
      <c r="E55" s="70" t="s">
        <v>114</v>
      </c>
      <c r="F55" s="120"/>
      <c r="G55" s="70" t="s">
        <v>113</v>
      </c>
      <c r="H55" s="120"/>
      <c r="I55" s="70" t="s">
        <v>112</v>
      </c>
      <c r="J55" s="120"/>
      <c r="K55" s="81"/>
      <c r="L55" s="81"/>
      <c r="M55" s="81"/>
      <c r="N55" s="7"/>
    </row>
    <row r="56" spans="1:14" x14ac:dyDescent="0.25">
      <c r="A56" s="9"/>
      <c r="B56" s="81"/>
      <c r="C56" s="81"/>
      <c r="D56" s="81"/>
      <c r="E56" s="81"/>
      <c r="F56" s="81"/>
      <c r="G56" s="81"/>
      <c r="H56" s="81"/>
      <c r="I56" s="81"/>
      <c r="J56" s="81"/>
      <c r="K56" s="81"/>
      <c r="L56" s="81"/>
      <c r="M56" s="81"/>
      <c r="N56" s="7"/>
    </row>
    <row r="57" spans="1:14" ht="96.95" customHeight="1" x14ac:dyDescent="0.25">
      <c r="A57" s="19" t="s">
        <v>18</v>
      </c>
      <c r="B57" s="142" t="s">
        <v>128</v>
      </c>
      <c r="C57" s="143"/>
      <c r="D57" s="144"/>
      <c r="E57" s="81"/>
      <c r="F57" s="81"/>
      <c r="G57" s="81"/>
      <c r="H57" s="81"/>
      <c r="I57" s="81"/>
      <c r="J57" s="81"/>
      <c r="K57" s="81"/>
      <c r="L57" s="81"/>
      <c r="M57" s="81"/>
      <c r="N57" s="7"/>
    </row>
    <row r="58" spans="1:14" ht="6.95" customHeight="1" thickBot="1" x14ac:dyDescent="0.3">
      <c r="A58" s="12"/>
      <c r="B58" s="13"/>
      <c r="C58" s="13"/>
      <c r="D58" s="13"/>
      <c r="E58" s="13"/>
      <c r="F58" s="13"/>
      <c r="G58" s="13"/>
      <c r="H58" s="13"/>
      <c r="I58" s="13"/>
      <c r="J58" s="13"/>
      <c r="K58" s="13"/>
      <c r="L58" s="13"/>
      <c r="M58" s="13"/>
      <c r="N58" s="14"/>
    </row>
  </sheetData>
  <sheetProtection algorithmName="SHA-512" hashValue="t2RC0YmB9U4Yidn29lWATzTEmiOfQWkYwJ3hPjfcg1PJkge0wBJ4WPfecAY0QJfOrrZvUCX/vzfxRO4ZDw7S3g==" saltValue="Clk2flRTlaJefgF+5aLRsA==" spinCount="100000" sheet="1" formatCells="0" formatColumns="0" formatRows="0"/>
  <mergeCells count="24">
    <mergeCell ref="A1:F1"/>
    <mergeCell ref="F15:I15"/>
    <mergeCell ref="B17:D17"/>
    <mergeCell ref="B18:D18"/>
    <mergeCell ref="D8:E8"/>
    <mergeCell ref="F8:G8"/>
    <mergeCell ref="H8:I8"/>
    <mergeCell ref="D10:E10"/>
    <mergeCell ref="F10:G10"/>
    <mergeCell ref="H10:I10"/>
    <mergeCell ref="A2:H2"/>
    <mergeCell ref="D4:E4"/>
    <mergeCell ref="D6:E6"/>
    <mergeCell ref="F6:G6"/>
    <mergeCell ref="H6:I6"/>
    <mergeCell ref="B57:D57"/>
    <mergeCell ref="A55:D55"/>
    <mergeCell ref="C19:C21"/>
    <mergeCell ref="E17:M18"/>
    <mergeCell ref="E19:E21"/>
    <mergeCell ref="F19:F21"/>
    <mergeCell ref="G19:I20"/>
    <mergeCell ref="J19:L20"/>
    <mergeCell ref="M19:M21"/>
  </mergeCells>
  <dataValidations count="13">
    <dataValidation type="list" allowBlank="1" showInputMessage="1" showErrorMessage="1" prompt="Select quarter from the drop down list." sqref="D12" xr:uid="{00000000-0002-0000-0100-000000000000}">
      <formula1>Quarter</formula1>
    </dataValidation>
    <dataValidation type="whole" operator="greaterThanOrEqual" allowBlank="1" showInputMessage="1" showErrorMessage="1" error="Approval number must be a whole number." prompt="Enter the approval number, excluding any amendments._x000a_For example: 99999999" sqref="B4" xr:uid="{00000000-0002-0000-0100-000001000000}">
      <formula1>0</formula1>
    </dataValidation>
    <dataValidation type="list" allowBlank="1" showInputMessage="1" showErrorMessage="1" prompt="Select month from drop down list." sqref="B12" xr:uid="{00000000-0002-0000-0100-000002000000}">
      <formula1>Months</formula1>
    </dataValidation>
    <dataValidation type="textLength" allowBlank="1" showInputMessage="1" showErrorMessage="1" error="Must be under 5000 characters." sqref="B57:D57" xr:uid="{00000000-0002-0000-0100-000003000000}">
      <formula1>0</formula1>
      <formula2>5000</formula2>
    </dataValidation>
    <dataValidation type="decimal" operator="greaterThanOrEqual" allowBlank="1" showInputMessage="1" showErrorMessage="1" error="Must be a number greater than or equal to 0." sqref="H22:H52 C22:C52" xr:uid="{00000000-0002-0000-0100-000004000000}">
      <formula1>0</formula1>
    </dataValidation>
    <dataValidation type="decimal" operator="greaterThan" allowBlank="1" showInputMessage="1" showErrorMessage="1" error="Must be a number greater than 0." sqref="D20 B20" xr:uid="{00000000-0002-0000-0100-000005000000}">
      <formula1>0</formula1>
    </dataValidation>
    <dataValidation type="textLength" allowBlank="1" showInputMessage="1" showErrorMessage="1" error="Enter XXX-XXX-XXXX format." prompt="XXX-XXX-XXXX" sqref="D8:E8" xr:uid="{00000000-0002-0000-0100-000006000000}">
      <formula1>12</formula1>
      <formula2>20</formula2>
    </dataValidation>
    <dataValidation type="textLength" allowBlank="1" showInputMessage="1" showErrorMessage="1" error="Must be under 254 characters." sqref="H8:I8 H6:I6 D6:E6 D10:E10 B6 B8 H10:I10" xr:uid="{00000000-0002-0000-0100-000007000000}">
      <formula1>0</formula1>
      <formula2>254</formula2>
    </dataValidation>
    <dataValidation type="whole" operator="greaterThan" allowBlank="1" showInputMessage="1" showErrorMessage="1" error="Must be whole number." prompt="Enter XXXX" sqref="B10" xr:uid="{00000000-0002-0000-0100-000008000000}">
      <formula1>0</formula1>
    </dataValidation>
    <dataValidation type="decimal" operator="greaterThanOrEqual" allowBlank="1" showInputMessage="1" showErrorMessage="1" error="Must be a number greater than 0." sqref="K22:K52 I22:J54 L22:M54 B22:B54 D22:G54" xr:uid="{00000000-0002-0000-0100-000009000000}">
      <formula1>0</formula1>
    </dataValidation>
    <dataValidation type="decimal" operator="greaterThanOrEqual" allowBlank="1" showInputMessage="1" showErrorMessage="1" error="Must be a valid number greater than or equal to zero." sqref="F55 H55 J55" xr:uid="{00000000-0002-0000-0100-00000A000000}">
      <formula1>0</formula1>
    </dataValidation>
    <dataValidation type="textLength" allowBlank="1" showInputMessage="1" showErrorMessage="1" error="Must be under 254 characters." prompt="For future use, as needed" sqref="D4:E4" xr:uid="{00000000-0002-0000-0100-00000B000000}">
      <formula1>0</formula1>
      <formula2>254</formula2>
    </dataValidation>
    <dataValidation type="decimal" operator="notEqual" allowBlank="1" showInputMessage="1" showErrorMessage="1" error="Must be a number." sqref="B15" xr:uid="{00000000-0002-0000-0100-00000C000000}">
      <formula1>-999999</formula1>
    </dataValidation>
  </dataValidations>
  <pageMargins left="0.62562499999999999" right="0.51031249999999995" top="0.99562499999999998" bottom="0.52468749999999997" header="0.4" footer="0.2228125"/>
  <pageSetup scale="50" orientation="landscape" r:id="rId1"/>
  <headerFooter>
    <oddHeader>&amp;L&amp;G</oddHeader>
    <oddFooter>&amp;C&amp;"Arial,Regular"AMD S-30 Report Form (AMD10)
© 2023 Government of Alberta&amp;R&amp;"Arial,Regular"&amp;P
&amp;L&amp;"Calibri"&amp;11&amp;K000000&amp;"Calibri"&amp;11&amp;K000000&amp;"Arial,Regular"&amp;K000000February 2023_x000D_&amp;1#&amp;"Calibri"&amp;11&amp;K000000Classification: Public</oddFooter>
  </headerFooter>
  <rowBreaks count="1" manualBreakCount="1">
    <brk id="13" max="10"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58"/>
  <sheetViews>
    <sheetView zoomScaleNormal="100" workbookViewId="0">
      <pane xSplit="1" topLeftCell="B1" activePane="topRight" state="frozen"/>
      <selection pane="topRight" sqref="A1:C1"/>
    </sheetView>
  </sheetViews>
  <sheetFormatPr defaultColWidth="9.140625" defaultRowHeight="15" x14ac:dyDescent="0.25"/>
  <cols>
    <col min="1" max="1" width="25.5703125" style="3" customWidth="1"/>
    <col min="2" max="2" width="29.28515625" style="3" customWidth="1"/>
    <col min="3" max="3" width="22.85546875" style="3" customWidth="1"/>
    <col min="4" max="4" width="21.5703125" style="3" customWidth="1"/>
    <col min="5" max="5" width="16.140625" style="3" customWidth="1"/>
    <col min="6" max="6" width="16.7109375" style="3" customWidth="1"/>
    <col min="7" max="12" width="16" style="3" customWidth="1"/>
    <col min="13" max="13" width="15.140625" style="3" customWidth="1"/>
    <col min="14" max="14" width="3.28515625" style="3" customWidth="1"/>
    <col min="15" max="16384" width="9.140625" style="3"/>
  </cols>
  <sheetData>
    <row r="1" spans="1:39" ht="28.5" customHeight="1" x14ac:dyDescent="0.25">
      <c r="A1" s="157" t="s">
        <v>37</v>
      </c>
      <c r="B1" s="170"/>
      <c r="C1" s="170"/>
      <c r="D1" s="175" t="str">
        <f>IF(SUM(COUNTIF(Headers!1:1048576,"#REF!"),COUNTIF('Monthly - Headers'!1:1048576,"#REF!"),COUNTIF('Monthly - Data'!1:1048576,"#REF!"),COUNTIF('Monthly - MonthlyTotal'!1:1048576,"#REF!"),COUNTIF('Monthly - QuarterlyTotal'!1:1048576,"#REF!"))&gt;0,"ERROR! A drag and drop, or cut and paste, has broken a cell reference. Please undo or start over with a new form.","")</f>
        <v/>
      </c>
      <c r="E1" s="175"/>
      <c r="F1" s="175"/>
      <c r="G1" s="175"/>
      <c r="H1" s="175"/>
      <c r="I1" s="175"/>
      <c r="J1" s="175"/>
      <c r="K1" s="18"/>
      <c r="L1" s="18"/>
      <c r="M1" s="18"/>
      <c r="N1" s="18"/>
    </row>
    <row r="2" spans="1:39" s="49" customFormat="1" ht="18" customHeight="1" x14ac:dyDescent="0.25">
      <c r="A2" s="167" t="s">
        <v>127</v>
      </c>
      <c r="B2" s="167"/>
      <c r="C2" s="112"/>
      <c r="D2" s="112"/>
      <c r="E2" s="112"/>
      <c r="F2" s="112"/>
      <c r="G2" s="112"/>
      <c r="H2" s="112"/>
      <c r="I2" s="46"/>
      <c r="J2" s="46"/>
      <c r="K2" s="46"/>
      <c r="L2" s="46"/>
      <c r="M2" s="46"/>
      <c r="N2" s="46"/>
      <c r="O2" s="46"/>
      <c r="P2" s="46"/>
      <c r="Q2" s="46"/>
      <c r="R2" s="46"/>
      <c r="S2" s="47"/>
      <c r="T2" s="47"/>
      <c r="U2" s="47"/>
      <c r="V2" s="47"/>
      <c r="W2" s="47"/>
      <c r="X2" s="47"/>
      <c r="Y2" s="47"/>
      <c r="Z2" s="46"/>
      <c r="AA2" s="46"/>
      <c r="AB2" s="46"/>
      <c r="AC2" s="46"/>
      <c r="AD2" s="48"/>
      <c r="AE2" s="48"/>
      <c r="AF2" s="48"/>
      <c r="AG2" s="48"/>
      <c r="AH2" s="48"/>
      <c r="AI2" s="46"/>
      <c r="AJ2" s="46"/>
      <c r="AK2" s="46"/>
      <c r="AL2" s="46"/>
      <c r="AM2" s="46"/>
    </row>
    <row r="3" spans="1:39" ht="7.5" customHeight="1" x14ac:dyDescent="0.25">
      <c r="A3" s="2"/>
      <c r="B3" s="2"/>
      <c r="C3" s="2"/>
      <c r="D3" s="2"/>
      <c r="E3" s="2"/>
      <c r="F3" s="2"/>
      <c r="G3" s="2"/>
      <c r="H3" s="2"/>
      <c r="I3" s="18"/>
      <c r="J3" s="18"/>
      <c r="K3" s="18"/>
      <c r="L3" s="18"/>
      <c r="M3" s="18"/>
      <c r="N3" s="18"/>
    </row>
    <row r="4" spans="1:39" ht="15" customHeight="1" x14ac:dyDescent="0.25">
      <c r="A4" s="15" t="s">
        <v>0</v>
      </c>
      <c r="B4" s="97"/>
      <c r="C4" s="15" t="s">
        <v>38</v>
      </c>
      <c r="D4" s="173"/>
      <c r="E4" s="174"/>
      <c r="F4" s="110"/>
      <c r="G4" s="110"/>
      <c r="H4" s="110"/>
      <c r="I4" s="18"/>
      <c r="J4" s="18"/>
      <c r="K4" s="18"/>
      <c r="L4" s="18"/>
      <c r="M4" s="18"/>
      <c r="N4" s="18"/>
    </row>
    <row r="5" spans="1:39" ht="6.95" customHeight="1" x14ac:dyDescent="0.2">
      <c r="A5" s="15"/>
      <c r="B5" s="17"/>
      <c r="C5" s="17"/>
      <c r="D5" s="17"/>
      <c r="E5" s="38"/>
      <c r="F5" s="17"/>
      <c r="G5" s="17"/>
      <c r="H5" s="17"/>
      <c r="I5" s="42"/>
      <c r="J5" s="42"/>
      <c r="K5" s="42"/>
      <c r="L5" s="42"/>
      <c r="M5" s="18"/>
      <c r="N5" s="18"/>
    </row>
    <row r="6" spans="1:39" ht="14.45" customHeight="1" x14ac:dyDescent="0.25">
      <c r="A6" s="16" t="s">
        <v>1</v>
      </c>
      <c r="B6" s="119"/>
      <c r="C6" s="16" t="s">
        <v>2</v>
      </c>
      <c r="D6" s="171"/>
      <c r="E6" s="171"/>
      <c r="F6" s="163" t="s">
        <v>34</v>
      </c>
      <c r="G6" s="164"/>
      <c r="H6" s="176"/>
      <c r="I6" s="177"/>
      <c r="J6" s="18"/>
      <c r="K6" s="18"/>
      <c r="L6" s="68"/>
      <c r="M6" s="18"/>
      <c r="N6" s="18"/>
    </row>
    <row r="7" spans="1:39" ht="6.95" customHeight="1" x14ac:dyDescent="0.2">
      <c r="A7" s="15"/>
      <c r="B7" s="17"/>
      <c r="C7" s="17"/>
      <c r="D7" s="17"/>
      <c r="E7" s="38"/>
      <c r="F7" s="17"/>
      <c r="G7" s="17"/>
      <c r="H7" s="17"/>
      <c r="I7" s="42"/>
      <c r="J7" s="46"/>
      <c r="K7" s="46"/>
      <c r="L7" s="42"/>
      <c r="M7" s="18"/>
      <c r="N7" s="18"/>
    </row>
    <row r="8" spans="1:39" ht="14.45" customHeight="1" x14ac:dyDescent="0.25">
      <c r="A8" s="16" t="s">
        <v>3</v>
      </c>
      <c r="B8" s="119"/>
      <c r="C8" s="16" t="s">
        <v>4</v>
      </c>
      <c r="D8" s="171"/>
      <c r="E8" s="171"/>
      <c r="F8" s="163" t="s">
        <v>35</v>
      </c>
      <c r="G8" s="164"/>
      <c r="H8" s="176"/>
      <c r="I8" s="177"/>
      <c r="J8" s="18"/>
      <c r="K8" s="18"/>
      <c r="L8" s="68"/>
      <c r="M8" s="18"/>
      <c r="N8" s="18"/>
    </row>
    <row r="9" spans="1:39" ht="6.95" customHeight="1" x14ac:dyDescent="0.2">
      <c r="A9" s="15"/>
      <c r="B9" s="17"/>
      <c r="C9" s="17"/>
      <c r="D9" s="17"/>
      <c r="E9" s="38"/>
      <c r="F9" s="15"/>
      <c r="G9" s="15"/>
      <c r="H9" s="17"/>
      <c r="I9" s="42"/>
      <c r="J9" s="18"/>
      <c r="K9" s="18"/>
      <c r="L9" s="42"/>
      <c r="M9" s="18"/>
      <c r="N9" s="18"/>
    </row>
    <row r="10" spans="1:39" ht="14.45" customHeight="1" x14ac:dyDescent="0.25">
      <c r="A10" s="16" t="s">
        <v>5</v>
      </c>
      <c r="B10" s="97"/>
      <c r="C10" s="16" t="s">
        <v>6</v>
      </c>
      <c r="D10" s="172"/>
      <c r="E10" s="172"/>
      <c r="F10" s="163" t="s">
        <v>36</v>
      </c>
      <c r="G10" s="164"/>
      <c r="H10" s="176"/>
      <c r="I10" s="177"/>
      <c r="J10" s="42"/>
      <c r="K10" s="42"/>
      <c r="L10" s="68"/>
      <c r="M10" s="18"/>
      <c r="N10" s="18"/>
    </row>
    <row r="11" spans="1:39" ht="6.95" customHeight="1" x14ac:dyDescent="0.25">
      <c r="A11" s="15"/>
      <c r="B11" s="17"/>
      <c r="C11" s="17"/>
      <c r="D11" s="17"/>
      <c r="E11" s="2"/>
      <c r="F11" s="2"/>
      <c r="G11" s="2"/>
      <c r="H11" s="2"/>
      <c r="I11" s="18"/>
      <c r="J11" s="18"/>
      <c r="K11" s="18"/>
      <c r="L11" s="18"/>
      <c r="M11" s="18"/>
      <c r="N11" s="18"/>
    </row>
    <row r="12" spans="1:39" x14ac:dyDescent="0.2">
      <c r="A12" s="16" t="s">
        <v>7</v>
      </c>
      <c r="B12" s="43"/>
      <c r="C12" s="16" t="s">
        <v>43</v>
      </c>
      <c r="D12" s="44"/>
      <c r="E12" s="39"/>
      <c r="F12" s="2"/>
      <c r="G12" s="2"/>
      <c r="H12" s="2"/>
      <c r="I12" s="18"/>
      <c r="J12" s="18"/>
      <c r="K12" s="18"/>
      <c r="L12" s="18"/>
      <c r="M12" s="18"/>
      <c r="N12" s="18"/>
    </row>
    <row r="13" spans="1:39" ht="6.95" customHeight="1" thickBot="1" x14ac:dyDescent="0.3">
      <c r="A13" s="1"/>
      <c r="B13" s="2"/>
      <c r="C13" s="2"/>
      <c r="D13" s="2"/>
      <c r="E13" s="2"/>
      <c r="F13" s="2"/>
      <c r="G13" s="2"/>
      <c r="H13" s="2"/>
      <c r="I13" s="18"/>
      <c r="J13" s="18"/>
      <c r="K13" s="18"/>
      <c r="L13" s="18"/>
      <c r="M13" s="18"/>
      <c r="N13" s="18"/>
    </row>
    <row r="14" spans="1:39" ht="6.95" customHeight="1" x14ac:dyDescent="0.25">
      <c r="A14" s="4"/>
      <c r="B14" s="5"/>
      <c r="C14" s="5"/>
      <c r="D14" s="5"/>
      <c r="E14" s="5"/>
      <c r="F14" s="6"/>
      <c r="G14" s="6"/>
      <c r="H14" s="6"/>
      <c r="I14" s="6"/>
      <c r="J14" s="6"/>
      <c r="K14" s="6"/>
      <c r="L14" s="6"/>
      <c r="M14" s="6"/>
      <c r="N14" s="8"/>
    </row>
    <row r="15" spans="1:39" s="22" customFormat="1" ht="28.5" customHeight="1" x14ac:dyDescent="0.25">
      <c r="A15" s="19" t="s">
        <v>8</v>
      </c>
      <c r="B15" s="98"/>
      <c r="C15" s="20"/>
      <c r="D15" s="20"/>
      <c r="E15" s="20"/>
      <c r="F15" s="158" t="s">
        <v>19</v>
      </c>
      <c r="G15" s="158"/>
      <c r="H15" s="158"/>
      <c r="I15" s="158"/>
      <c r="J15" s="66"/>
      <c r="K15" s="66"/>
      <c r="L15" s="66"/>
      <c r="M15" s="17"/>
      <c r="N15" s="21"/>
    </row>
    <row r="16" spans="1:39" s="22" customFormat="1" ht="6.95" customHeight="1" x14ac:dyDescent="0.25">
      <c r="A16" s="23"/>
      <c r="B16" s="17"/>
      <c r="C16" s="17"/>
      <c r="D16" s="17"/>
      <c r="E16" s="17"/>
      <c r="F16" s="17"/>
      <c r="G16" s="17"/>
      <c r="H16" s="17"/>
      <c r="I16" s="17"/>
      <c r="J16" s="17"/>
      <c r="K16" s="17"/>
      <c r="L16" s="17"/>
      <c r="M16" s="17"/>
      <c r="N16" s="21"/>
    </row>
    <row r="17" spans="1:14" s="22" customFormat="1" ht="12.75" x14ac:dyDescent="0.2">
      <c r="A17" s="24"/>
      <c r="B17" s="159" t="s">
        <v>9</v>
      </c>
      <c r="C17" s="160"/>
      <c r="D17" s="161"/>
      <c r="E17" s="151" t="s">
        <v>10</v>
      </c>
      <c r="F17" s="152"/>
      <c r="G17" s="152"/>
      <c r="H17" s="152"/>
      <c r="I17" s="152"/>
      <c r="J17" s="152"/>
      <c r="K17" s="152"/>
      <c r="L17" s="152"/>
      <c r="M17" s="153"/>
      <c r="N17" s="21"/>
    </row>
    <row r="18" spans="1:14" s="22" customFormat="1" ht="12.75" x14ac:dyDescent="0.2">
      <c r="A18" s="25"/>
      <c r="B18" s="159" t="s">
        <v>11</v>
      </c>
      <c r="C18" s="160"/>
      <c r="D18" s="161"/>
      <c r="E18" s="154"/>
      <c r="F18" s="155"/>
      <c r="G18" s="155"/>
      <c r="H18" s="155"/>
      <c r="I18" s="155"/>
      <c r="J18" s="155"/>
      <c r="K18" s="155"/>
      <c r="L18" s="155"/>
      <c r="M18" s="156"/>
      <c r="N18" s="21"/>
    </row>
    <row r="19" spans="1:14" s="22" customFormat="1" ht="28.5" customHeight="1" x14ac:dyDescent="0.2">
      <c r="A19" s="25"/>
      <c r="B19" s="40" t="s">
        <v>20</v>
      </c>
      <c r="C19" s="148" t="s">
        <v>62</v>
      </c>
      <c r="D19" s="26" t="s">
        <v>108</v>
      </c>
      <c r="E19" s="148" t="s">
        <v>123</v>
      </c>
      <c r="F19" s="148" t="s">
        <v>121</v>
      </c>
      <c r="G19" s="151" t="s">
        <v>13</v>
      </c>
      <c r="H19" s="152"/>
      <c r="I19" s="153"/>
      <c r="J19" s="151" t="s">
        <v>124</v>
      </c>
      <c r="K19" s="152"/>
      <c r="L19" s="153"/>
      <c r="M19" s="148" t="s">
        <v>125</v>
      </c>
      <c r="N19" s="21"/>
    </row>
    <row r="20" spans="1:14" s="22" customFormat="1" ht="15.75" customHeight="1" x14ac:dyDescent="0.2">
      <c r="A20" s="27"/>
      <c r="B20" s="97"/>
      <c r="C20" s="149"/>
      <c r="D20" s="97"/>
      <c r="E20" s="149"/>
      <c r="F20" s="149"/>
      <c r="G20" s="154"/>
      <c r="H20" s="155"/>
      <c r="I20" s="156"/>
      <c r="J20" s="154"/>
      <c r="K20" s="155"/>
      <c r="L20" s="156"/>
      <c r="M20" s="149"/>
      <c r="N20" s="21"/>
    </row>
    <row r="21" spans="1:14" s="22" customFormat="1" ht="28.5" x14ac:dyDescent="0.25">
      <c r="A21" s="28" t="s">
        <v>14</v>
      </c>
      <c r="B21" s="65" t="s">
        <v>21</v>
      </c>
      <c r="C21" s="150"/>
      <c r="D21" s="26" t="s">
        <v>109</v>
      </c>
      <c r="E21" s="150"/>
      <c r="F21" s="150"/>
      <c r="G21" s="65" t="s">
        <v>63</v>
      </c>
      <c r="H21" s="65" t="s">
        <v>66</v>
      </c>
      <c r="I21" s="65" t="s">
        <v>16</v>
      </c>
      <c r="J21" s="65" t="s">
        <v>64</v>
      </c>
      <c r="K21" s="65" t="s">
        <v>62</v>
      </c>
      <c r="L21" s="65" t="s">
        <v>65</v>
      </c>
      <c r="M21" s="150"/>
      <c r="N21" s="21"/>
    </row>
    <row r="22" spans="1:14" x14ac:dyDescent="0.25">
      <c r="A22" s="29">
        <v>1</v>
      </c>
      <c r="B22" s="99"/>
      <c r="C22" s="98"/>
      <c r="D22" s="100"/>
      <c r="E22" s="99"/>
      <c r="F22" s="99"/>
      <c r="G22" s="99"/>
      <c r="H22" s="101"/>
      <c r="I22" s="99"/>
      <c r="J22" s="99"/>
      <c r="K22" s="99"/>
      <c r="L22" s="99"/>
      <c r="M22" s="99"/>
      <c r="N22" s="7"/>
    </row>
    <row r="23" spans="1:14" x14ac:dyDescent="0.25">
      <c r="A23" s="29">
        <v>2</v>
      </c>
      <c r="B23" s="99"/>
      <c r="C23" s="98"/>
      <c r="D23" s="100"/>
      <c r="E23" s="99"/>
      <c r="F23" s="99"/>
      <c r="G23" s="99"/>
      <c r="H23" s="101"/>
      <c r="I23" s="99"/>
      <c r="J23" s="99"/>
      <c r="K23" s="99"/>
      <c r="L23" s="99"/>
      <c r="M23" s="99"/>
      <c r="N23" s="7"/>
    </row>
    <row r="24" spans="1:14" x14ac:dyDescent="0.25">
      <c r="A24" s="30">
        <v>3</v>
      </c>
      <c r="B24" s="99"/>
      <c r="C24" s="98"/>
      <c r="D24" s="100"/>
      <c r="E24" s="99"/>
      <c r="F24" s="99"/>
      <c r="G24" s="99"/>
      <c r="H24" s="101"/>
      <c r="I24" s="99"/>
      <c r="J24" s="99"/>
      <c r="K24" s="99"/>
      <c r="L24" s="99"/>
      <c r="M24" s="99"/>
      <c r="N24" s="7"/>
    </row>
    <row r="25" spans="1:14" x14ac:dyDescent="0.25">
      <c r="A25" s="29">
        <v>4</v>
      </c>
      <c r="B25" s="99"/>
      <c r="C25" s="98"/>
      <c r="D25" s="100"/>
      <c r="E25" s="99"/>
      <c r="F25" s="99"/>
      <c r="G25" s="99"/>
      <c r="H25" s="101"/>
      <c r="I25" s="99"/>
      <c r="J25" s="99"/>
      <c r="K25" s="99"/>
      <c r="L25" s="99"/>
      <c r="M25" s="99"/>
      <c r="N25" s="7"/>
    </row>
    <row r="26" spans="1:14" x14ac:dyDescent="0.25">
      <c r="A26" s="29">
        <v>5</v>
      </c>
      <c r="B26" s="99"/>
      <c r="C26" s="98"/>
      <c r="D26" s="100"/>
      <c r="E26" s="99"/>
      <c r="F26" s="99"/>
      <c r="G26" s="99"/>
      <c r="H26" s="101"/>
      <c r="I26" s="99"/>
      <c r="J26" s="99"/>
      <c r="K26" s="99"/>
      <c r="L26" s="99"/>
      <c r="M26" s="99"/>
      <c r="N26" s="7"/>
    </row>
    <row r="27" spans="1:14" x14ac:dyDescent="0.25">
      <c r="A27" s="31">
        <v>6</v>
      </c>
      <c r="B27" s="99"/>
      <c r="C27" s="98"/>
      <c r="D27" s="100"/>
      <c r="E27" s="99"/>
      <c r="F27" s="99"/>
      <c r="G27" s="99"/>
      <c r="H27" s="101"/>
      <c r="I27" s="99"/>
      <c r="J27" s="99"/>
      <c r="K27" s="99"/>
      <c r="L27" s="99"/>
      <c r="M27" s="99"/>
      <c r="N27" s="7"/>
    </row>
    <row r="28" spans="1:14" x14ac:dyDescent="0.25">
      <c r="A28" s="32">
        <v>7</v>
      </c>
      <c r="B28" s="99"/>
      <c r="C28" s="98"/>
      <c r="D28" s="100"/>
      <c r="E28" s="99"/>
      <c r="F28" s="99"/>
      <c r="G28" s="99"/>
      <c r="H28" s="101"/>
      <c r="I28" s="99"/>
      <c r="J28" s="99"/>
      <c r="K28" s="99"/>
      <c r="L28" s="99"/>
      <c r="M28" s="99"/>
      <c r="N28" s="7"/>
    </row>
    <row r="29" spans="1:14" x14ac:dyDescent="0.25">
      <c r="A29" s="32">
        <v>8</v>
      </c>
      <c r="B29" s="99"/>
      <c r="C29" s="98"/>
      <c r="D29" s="100"/>
      <c r="E29" s="99"/>
      <c r="F29" s="99"/>
      <c r="G29" s="99"/>
      <c r="H29" s="101"/>
      <c r="I29" s="99"/>
      <c r="J29" s="99"/>
      <c r="K29" s="99"/>
      <c r="L29" s="99"/>
      <c r="M29" s="99"/>
      <c r="N29" s="7"/>
    </row>
    <row r="30" spans="1:14" x14ac:dyDescent="0.25">
      <c r="A30" s="30">
        <v>9</v>
      </c>
      <c r="B30" s="99"/>
      <c r="C30" s="98"/>
      <c r="D30" s="100"/>
      <c r="E30" s="99"/>
      <c r="F30" s="99"/>
      <c r="G30" s="99"/>
      <c r="H30" s="101"/>
      <c r="I30" s="99"/>
      <c r="J30" s="99"/>
      <c r="K30" s="99"/>
      <c r="L30" s="99"/>
      <c r="M30" s="99"/>
      <c r="N30" s="7"/>
    </row>
    <row r="31" spans="1:14" x14ac:dyDescent="0.25">
      <c r="A31" s="29">
        <v>10</v>
      </c>
      <c r="B31" s="99"/>
      <c r="C31" s="98"/>
      <c r="D31" s="99"/>
      <c r="E31" s="99"/>
      <c r="F31" s="99"/>
      <c r="G31" s="99"/>
      <c r="H31" s="101"/>
      <c r="I31" s="99"/>
      <c r="J31" s="99"/>
      <c r="K31" s="99"/>
      <c r="L31" s="99"/>
      <c r="M31" s="99"/>
      <c r="N31" s="7"/>
    </row>
    <row r="32" spans="1:14" x14ac:dyDescent="0.25">
      <c r="A32" s="29">
        <v>11</v>
      </c>
      <c r="B32" s="99"/>
      <c r="C32" s="98"/>
      <c r="D32" s="99"/>
      <c r="E32" s="99"/>
      <c r="F32" s="99"/>
      <c r="G32" s="99"/>
      <c r="H32" s="101"/>
      <c r="I32" s="99"/>
      <c r="J32" s="99"/>
      <c r="K32" s="99"/>
      <c r="L32" s="99"/>
      <c r="M32" s="99"/>
      <c r="N32" s="7"/>
    </row>
    <row r="33" spans="1:14" x14ac:dyDescent="0.25">
      <c r="A33" s="30">
        <v>12</v>
      </c>
      <c r="B33" s="99"/>
      <c r="C33" s="98"/>
      <c r="D33" s="99"/>
      <c r="E33" s="99"/>
      <c r="F33" s="99"/>
      <c r="G33" s="99"/>
      <c r="H33" s="101"/>
      <c r="I33" s="99"/>
      <c r="J33" s="99"/>
      <c r="K33" s="99"/>
      <c r="L33" s="99"/>
      <c r="M33" s="99"/>
      <c r="N33" s="7"/>
    </row>
    <row r="34" spans="1:14" x14ac:dyDescent="0.25">
      <c r="A34" s="29">
        <v>13</v>
      </c>
      <c r="B34" s="99"/>
      <c r="C34" s="98"/>
      <c r="D34" s="99"/>
      <c r="E34" s="99"/>
      <c r="F34" s="99"/>
      <c r="G34" s="99"/>
      <c r="H34" s="101"/>
      <c r="I34" s="99"/>
      <c r="J34" s="99"/>
      <c r="K34" s="99"/>
      <c r="L34" s="99"/>
      <c r="M34" s="99"/>
      <c r="N34" s="7"/>
    </row>
    <row r="35" spans="1:14" x14ac:dyDescent="0.25">
      <c r="A35" s="29">
        <v>14</v>
      </c>
      <c r="B35" s="99"/>
      <c r="C35" s="98"/>
      <c r="D35" s="99"/>
      <c r="E35" s="99"/>
      <c r="F35" s="99"/>
      <c r="G35" s="99"/>
      <c r="H35" s="101"/>
      <c r="I35" s="99"/>
      <c r="J35" s="99"/>
      <c r="K35" s="99"/>
      <c r="L35" s="99"/>
      <c r="M35" s="99"/>
      <c r="N35" s="7"/>
    </row>
    <row r="36" spans="1:14" x14ac:dyDescent="0.25">
      <c r="A36" s="30">
        <v>15</v>
      </c>
      <c r="B36" s="99"/>
      <c r="C36" s="98"/>
      <c r="D36" s="99"/>
      <c r="E36" s="99"/>
      <c r="F36" s="99"/>
      <c r="G36" s="99"/>
      <c r="H36" s="101"/>
      <c r="I36" s="99"/>
      <c r="J36" s="99"/>
      <c r="K36" s="99"/>
      <c r="L36" s="99"/>
      <c r="M36" s="99"/>
      <c r="N36" s="7"/>
    </row>
    <row r="37" spans="1:14" x14ac:dyDescent="0.25">
      <c r="A37" s="29">
        <v>16</v>
      </c>
      <c r="B37" s="99"/>
      <c r="C37" s="98"/>
      <c r="D37" s="99"/>
      <c r="E37" s="99"/>
      <c r="F37" s="99"/>
      <c r="G37" s="99"/>
      <c r="H37" s="101"/>
      <c r="I37" s="99"/>
      <c r="J37" s="99"/>
      <c r="K37" s="99"/>
      <c r="L37" s="99"/>
      <c r="M37" s="99"/>
      <c r="N37" s="7"/>
    </row>
    <row r="38" spans="1:14" x14ac:dyDescent="0.25">
      <c r="A38" s="29">
        <v>17</v>
      </c>
      <c r="B38" s="99"/>
      <c r="C38" s="98"/>
      <c r="D38" s="99"/>
      <c r="E38" s="99"/>
      <c r="F38" s="99"/>
      <c r="G38" s="99"/>
      <c r="H38" s="101"/>
      <c r="I38" s="99"/>
      <c r="J38" s="99"/>
      <c r="K38" s="99"/>
      <c r="L38" s="99"/>
      <c r="M38" s="99"/>
      <c r="N38" s="7"/>
    </row>
    <row r="39" spans="1:14" x14ac:dyDescent="0.25">
      <c r="A39" s="30">
        <v>18</v>
      </c>
      <c r="B39" s="99"/>
      <c r="C39" s="98"/>
      <c r="D39" s="99"/>
      <c r="E39" s="99"/>
      <c r="F39" s="99"/>
      <c r="G39" s="99"/>
      <c r="H39" s="101"/>
      <c r="I39" s="99"/>
      <c r="J39" s="99"/>
      <c r="K39" s="99"/>
      <c r="L39" s="99"/>
      <c r="M39" s="99"/>
      <c r="N39" s="7"/>
    </row>
    <row r="40" spans="1:14" x14ac:dyDescent="0.25">
      <c r="A40" s="29">
        <v>19</v>
      </c>
      <c r="B40" s="99"/>
      <c r="C40" s="98"/>
      <c r="D40" s="99"/>
      <c r="E40" s="99"/>
      <c r="F40" s="99"/>
      <c r="G40" s="99"/>
      <c r="H40" s="101"/>
      <c r="I40" s="99"/>
      <c r="J40" s="99"/>
      <c r="K40" s="99"/>
      <c r="L40" s="99"/>
      <c r="M40" s="99"/>
      <c r="N40" s="7"/>
    </row>
    <row r="41" spans="1:14" x14ac:dyDescent="0.25">
      <c r="A41" s="29">
        <v>20</v>
      </c>
      <c r="B41" s="99"/>
      <c r="C41" s="98"/>
      <c r="D41" s="99"/>
      <c r="E41" s="99"/>
      <c r="F41" s="99"/>
      <c r="G41" s="99"/>
      <c r="H41" s="101"/>
      <c r="I41" s="99"/>
      <c r="J41" s="99"/>
      <c r="K41" s="99"/>
      <c r="L41" s="99"/>
      <c r="M41" s="99"/>
      <c r="N41" s="7"/>
    </row>
    <row r="42" spans="1:14" x14ac:dyDescent="0.25">
      <c r="A42" s="30">
        <v>21</v>
      </c>
      <c r="B42" s="99"/>
      <c r="C42" s="98"/>
      <c r="D42" s="99"/>
      <c r="E42" s="99"/>
      <c r="F42" s="99"/>
      <c r="G42" s="99"/>
      <c r="H42" s="101"/>
      <c r="I42" s="99"/>
      <c r="J42" s="99"/>
      <c r="K42" s="99"/>
      <c r="L42" s="99"/>
      <c r="M42" s="99"/>
      <c r="N42" s="7"/>
    </row>
    <row r="43" spans="1:14" x14ac:dyDescent="0.25">
      <c r="A43" s="29">
        <v>22</v>
      </c>
      <c r="B43" s="99"/>
      <c r="C43" s="98"/>
      <c r="D43" s="99"/>
      <c r="E43" s="99"/>
      <c r="F43" s="99"/>
      <c r="G43" s="99"/>
      <c r="H43" s="101"/>
      <c r="I43" s="99"/>
      <c r="J43" s="99"/>
      <c r="K43" s="99"/>
      <c r="L43" s="99"/>
      <c r="M43" s="99"/>
      <c r="N43" s="7"/>
    </row>
    <row r="44" spans="1:14" x14ac:dyDescent="0.25">
      <c r="A44" s="29">
        <v>23</v>
      </c>
      <c r="B44" s="99"/>
      <c r="C44" s="98"/>
      <c r="D44" s="99"/>
      <c r="E44" s="99"/>
      <c r="F44" s="99"/>
      <c r="G44" s="99"/>
      <c r="H44" s="101"/>
      <c r="I44" s="99"/>
      <c r="J44" s="99"/>
      <c r="K44" s="99"/>
      <c r="L44" s="99"/>
      <c r="M44" s="99"/>
      <c r="N44" s="7"/>
    </row>
    <row r="45" spans="1:14" x14ac:dyDescent="0.25">
      <c r="A45" s="30">
        <v>24</v>
      </c>
      <c r="B45" s="99"/>
      <c r="C45" s="98"/>
      <c r="D45" s="99"/>
      <c r="E45" s="99"/>
      <c r="F45" s="99"/>
      <c r="G45" s="99"/>
      <c r="H45" s="101"/>
      <c r="I45" s="99"/>
      <c r="J45" s="99"/>
      <c r="K45" s="99"/>
      <c r="L45" s="99"/>
      <c r="M45" s="99"/>
      <c r="N45" s="7"/>
    </row>
    <row r="46" spans="1:14" x14ac:dyDescent="0.25">
      <c r="A46" s="29">
        <v>25</v>
      </c>
      <c r="B46" s="99"/>
      <c r="C46" s="98"/>
      <c r="D46" s="99"/>
      <c r="E46" s="99"/>
      <c r="F46" s="99"/>
      <c r="G46" s="99"/>
      <c r="H46" s="101"/>
      <c r="I46" s="99"/>
      <c r="J46" s="99"/>
      <c r="K46" s="99"/>
      <c r="L46" s="99"/>
      <c r="M46" s="99"/>
      <c r="N46" s="7"/>
    </row>
    <row r="47" spans="1:14" x14ac:dyDescent="0.25">
      <c r="A47" s="29">
        <v>26</v>
      </c>
      <c r="B47" s="99"/>
      <c r="C47" s="98"/>
      <c r="D47" s="99"/>
      <c r="E47" s="99"/>
      <c r="F47" s="99"/>
      <c r="G47" s="99"/>
      <c r="H47" s="101"/>
      <c r="I47" s="99"/>
      <c r="J47" s="99"/>
      <c r="K47" s="99"/>
      <c r="L47" s="99"/>
      <c r="M47" s="99"/>
      <c r="N47" s="7"/>
    </row>
    <row r="48" spans="1:14" x14ac:dyDescent="0.25">
      <c r="A48" s="30">
        <v>27</v>
      </c>
      <c r="B48" s="99"/>
      <c r="C48" s="98"/>
      <c r="D48" s="99"/>
      <c r="E48" s="99"/>
      <c r="F48" s="99"/>
      <c r="G48" s="99"/>
      <c r="H48" s="101"/>
      <c r="I48" s="99"/>
      <c r="J48" s="99"/>
      <c r="K48" s="99"/>
      <c r="L48" s="99"/>
      <c r="M48" s="99"/>
      <c r="N48" s="7"/>
    </row>
    <row r="49" spans="1:14" x14ac:dyDescent="0.25">
      <c r="A49" s="29">
        <v>28</v>
      </c>
      <c r="B49" s="99"/>
      <c r="C49" s="98"/>
      <c r="D49" s="99"/>
      <c r="E49" s="99"/>
      <c r="F49" s="99"/>
      <c r="G49" s="99"/>
      <c r="H49" s="101"/>
      <c r="I49" s="99"/>
      <c r="J49" s="99"/>
      <c r="K49" s="99"/>
      <c r="L49" s="99"/>
      <c r="M49" s="99"/>
      <c r="N49" s="7"/>
    </row>
    <row r="50" spans="1:14" x14ac:dyDescent="0.25">
      <c r="A50" s="29">
        <v>29</v>
      </c>
      <c r="B50" s="99"/>
      <c r="C50" s="98"/>
      <c r="D50" s="99"/>
      <c r="E50" s="99"/>
      <c r="F50" s="99"/>
      <c r="G50" s="99"/>
      <c r="H50" s="101"/>
      <c r="I50" s="99"/>
      <c r="J50" s="99"/>
      <c r="K50" s="99"/>
      <c r="L50" s="99"/>
      <c r="M50" s="99"/>
      <c r="N50" s="7"/>
    </row>
    <row r="51" spans="1:14" x14ac:dyDescent="0.25">
      <c r="A51" s="30">
        <v>30</v>
      </c>
      <c r="B51" s="99"/>
      <c r="C51" s="98"/>
      <c r="D51" s="99"/>
      <c r="E51" s="99"/>
      <c r="F51" s="99"/>
      <c r="G51" s="99"/>
      <c r="H51" s="101"/>
      <c r="I51" s="99"/>
      <c r="J51" s="99"/>
      <c r="K51" s="99"/>
      <c r="L51" s="99"/>
      <c r="M51" s="99"/>
      <c r="N51" s="7"/>
    </row>
    <row r="52" spans="1:14" ht="15.75" thickBot="1" x14ac:dyDescent="0.3">
      <c r="A52" s="33">
        <v>31</v>
      </c>
      <c r="B52" s="102"/>
      <c r="C52" s="98"/>
      <c r="D52" s="103"/>
      <c r="E52" s="102"/>
      <c r="F52" s="102"/>
      <c r="G52" s="102"/>
      <c r="H52" s="101"/>
      <c r="I52" s="102"/>
      <c r="J52" s="102"/>
      <c r="K52" s="102"/>
      <c r="L52" s="102"/>
      <c r="M52" s="102"/>
      <c r="N52" s="7"/>
    </row>
    <row r="53" spans="1:14" x14ac:dyDescent="0.25">
      <c r="A53" s="34" t="s">
        <v>17</v>
      </c>
      <c r="B53" s="104"/>
      <c r="C53" s="10"/>
      <c r="D53" s="117"/>
      <c r="E53" s="115"/>
      <c r="F53" s="115"/>
      <c r="G53" s="117"/>
      <c r="H53" s="10"/>
      <c r="I53" s="104"/>
      <c r="J53" s="105"/>
      <c r="K53" s="10"/>
      <c r="L53" s="105"/>
      <c r="M53" s="106"/>
      <c r="N53" s="7"/>
    </row>
    <row r="54" spans="1:14" ht="27" customHeight="1" thickBot="1" x14ac:dyDescent="0.3">
      <c r="A54" s="35" t="s">
        <v>110</v>
      </c>
      <c r="B54" s="103"/>
      <c r="C54" s="11"/>
      <c r="D54" s="118"/>
      <c r="E54" s="116"/>
      <c r="F54" s="116"/>
      <c r="G54" s="118"/>
      <c r="H54" s="11"/>
      <c r="I54" s="103"/>
      <c r="J54" s="107"/>
      <c r="K54" s="11"/>
      <c r="L54" s="107"/>
      <c r="M54" s="108"/>
      <c r="N54" s="7"/>
    </row>
    <row r="55" spans="1:14" ht="27" customHeight="1" thickBot="1" x14ac:dyDescent="0.3">
      <c r="A55" s="145" t="s">
        <v>111</v>
      </c>
      <c r="B55" s="146"/>
      <c r="C55" s="146"/>
      <c r="D55" s="147"/>
      <c r="E55" s="70" t="s">
        <v>114</v>
      </c>
      <c r="F55" s="109"/>
      <c r="G55" s="70" t="s">
        <v>113</v>
      </c>
      <c r="H55" s="109"/>
      <c r="I55" s="70" t="s">
        <v>112</v>
      </c>
      <c r="J55" s="109"/>
      <c r="K55" s="69"/>
      <c r="L55" s="69"/>
      <c r="M55" s="69"/>
      <c r="N55" s="7"/>
    </row>
    <row r="56" spans="1:14" x14ac:dyDescent="0.25">
      <c r="A56" s="9"/>
      <c r="B56" s="41"/>
      <c r="C56" s="41"/>
      <c r="D56" s="41"/>
      <c r="E56" s="41"/>
      <c r="F56" s="41"/>
      <c r="G56" s="41"/>
      <c r="H56" s="41"/>
      <c r="I56" s="41"/>
      <c r="J56" s="67"/>
      <c r="K56" s="67"/>
      <c r="L56" s="67"/>
      <c r="M56" s="41"/>
      <c r="N56" s="7"/>
    </row>
    <row r="57" spans="1:14" ht="96.95" customHeight="1" x14ac:dyDescent="0.25">
      <c r="A57" s="19" t="s">
        <v>18</v>
      </c>
      <c r="B57" s="178"/>
      <c r="C57" s="179"/>
      <c r="D57" s="180"/>
      <c r="E57" s="41"/>
      <c r="F57" s="41"/>
      <c r="G57" s="41"/>
      <c r="H57" s="41"/>
      <c r="I57" s="41"/>
      <c r="J57" s="67"/>
      <c r="K57" s="67"/>
      <c r="L57" s="67"/>
      <c r="M57" s="41"/>
      <c r="N57" s="7"/>
    </row>
    <row r="58" spans="1:14" ht="6.95" customHeight="1" thickBot="1" x14ac:dyDescent="0.3">
      <c r="A58" s="12"/>
      <c r="B58" s="13"/>
      <c r="C58" s="13"/>
      <c r="D58" s="13"/>
      <c r="E58" s="13"/>
      <c r="F58" s="13"/>
      <c r="G58" s="13"/>
      <c r="H58" s="13"/>
      <c r="I58" s="13"/>
      <c r="J58" s="13"/>
      <c r="K58" s="13"/>
      <c r="L58" s="13"/>
      <c r="M58" s="13"/>
      <c r="N58" s="14"/>
    </row>
  </sheetData>
  <sheetProtection algorithmName="SHA-512" hashValue="CKdYJuosQunH6H5Nqk+10nixP8MQmgb3m6l9WubcZMGTNeA7xogcoOK022f2CILU5GnHOU/CNj55ZwjnL+2emA==" saltValue="9rVi48U9YhyzhrewlnDjlA==" spinCount="100000" sheet="1" formatCells="0" formatColumns="0" formatRows="0"/>
  <mergeCells count="25">
    <mergeCell ref="B57:D57"/>
    <mergeCell ref="B17:D17"/>
    <mergeCell ref="B18:D18"/>
    <mergeCell ref="A55:D55"/>
    <mergeCell ref="C19:C21"/>
    <mergeCell ref="E17:M18"/>
    <mergeCell ref="G19:I20"/>
    <mergeCell ref="J19:L20"/>
    <mergeCell ref="M19:M21"/>
    <mergeCell ref="E19:E21"/>
    <mergeCell ref="F19:F21"/>
    <mergeCell ref="F15:I15"/>
    <mergeCell ref="F6:G6"/>
    <mergeCell ref="H6:I6"/>
    <mergeCell ref="F8:G8"/>
    <mergeCell ref="H8:I8"/>
    <mergeCell ref="F10:G10"/>
    <mergeCell ref="H10:I10"/>
    <mergeCell ref="A1:C1"/>
    <mergeCell ref="D6:E6"/>
    <mergeCell ref="D8:E8"/>
    <mergeCell ref="D10:E10"/>
    <mergeCell ref="D4:E4"/>
    <mergeCell ref="D1:J1"/>
    <mergeCell ref="A2:B2"/>
  </mergeCells>
  <dataValidations count="12">
    <dataValidation type="whole" operator="greaterThan" allowBlank="1" showInputMessage="1" showErrorMessage="1" error="Must be whole number." prompt="Enter XXXX" sqref="B10" xr:uid="{00000000-0002-0000-0200-000000000000}">
      <formula1>0</formula1>
    </dataValidation>
    <dataValidation type="textLength" allowBlank="1" showInputMessage="1" showErrorMessage="1" error="Must be under 254 characters." sqref="L6 L10 L8 D6:E6 D10:E10 B6 B8 H6:I6 H8:I8 H10:I10" xr:uid="{00000000-0002-0000-0200-000001000000}">
      <formula1>0</formula1>
      <formula2>254</formula2>
    </dataValidation>
    <dataValidation type="textLength" allowBlank="1" showInputMessage="1" showErrorMessage="1" error="Enter XXX-XXX-XXXX format." prompt="XXX-XXX-XXXX" sqref="D8:E8" xr:uid="{00000000-0002-0000-0200-000002000000}">
      <formula1>12</formula1>
      <formula2>20</formula2>
    </dataValidation>
    <dataValidation type="decimal" operator="greaterThan" allowBlank="1" showInputMessage="1" showErrorMessage="1" error="Must be a number greater than 0." sqref="D20 B20" xr:uid="{00000000-0002-0000-0200-000003000000}">
      <formula1>0</formula1>
    </dataValidation>
    <dataValidation type="textLength" allowBlank="1" showInputMessage="1" showErrorMessage="1" error="Must be under 5000 characters." sqref="B57:D57" xr:uid="{00000000-0002-0000-0200-000004000000}">
      <formula1>0</formula1>
      <formula2>5000</formula2>
    </dataValidation>
    <dataValidation type="list" allowBlank="1" showInputMessage="1" showErrorMessage="1" prompt="Select month from drop down list." sqref="B12" xr:uid="{00000000-0002-0000-0200-000005000000}">
      <formula1>Months</formula1>
    </dataValidation>
    <dataValidation type="whole" operator="greaterThanOrEqual" allowBlank="1" showInputMessage="1" showErrorMessage="1" error="Approval number must be a whole number." prompt="Enter the approval number, excluding any amendments._x000a_For example: 99999999" sqref="B4" xr:uid="{00000000-0002-0000-0200-000006000000}">
      <formula1>0</formula1>
    </dataValidation>
    <dataValidation type="list" allowBlank="1" showInputMessage="1" showErrorMessage="1" prompt="Select quarter from the drop down list." sqref="D12" xr:uid="{00000000-0002-0000-0200-000007000000}">
      <formula1>Quarter</formula1>
    </dataValidation>
    <dataValidation type="decimal" operator="greaterThanOrEqual" allowBlank="1" showInputMessage="1" showErrorMessage="1" error="Must enter a valid number greater than or equal to zero." sqref="B53:B54 I53:J54 L53:M54 B22:M52 D53:G54" xr:uid="{00000000-0002-0000-0200-000008000000}">
      <formula1>0</formula1>
    </dataValidation>
    <dataValidation type="decimal" operator="greaterThanOrEqual" allowBlank="1" showInputMessage="1" showErrorMessage="1" error="Must be a valid number greater than or equal to zero." sqref="F55 H55 J55" xr:uid="{00000000-0002-0000-0200-000009000000}">
      <formula1>0</formula1>
    </dataValidation>
    <dataValidation type="textLength" allowBlank="1" showInputMessage="1" showErrorMessage="1" error="Must be under 254 characters." prompt="For future use, as needed" sqref="D4:E4" xr:uid="{00000000-0002-0000-0200-00000A000000}">
      <formula1>0</formula1>
      <formula2>254</formula2>
    </dataValidation>
    <dataValidation type="decimal" operator="notEqual" allowBlank="1" showInputMessage="1" showErrorMessage="1" error="Must be a number." sqref="B15" xr:uid="{00000000-0002-0000-0200-00000B000000}">
      <formula1>-999999</formula1>
    </dataValidation>
  </dataValidations>
  <pageMargins left="0.62562499999999999" right="0.51031249999999995" top="0.99562499999999998" bottom="0.52468749999999997" header="0.4" footer="0.2228125"/>
  <pageSetup scale="50" orientation="landscape" r:id="rId1"/>
  <headerFooter>
    <oddHeader>&amp;L&amp;G</oddHeader>
    <oddFooter>&amp;C&amp;"Arial,Regular"AMD S-30 Report Form (AMD10)
© 2023 Government of Alberta&amp;R&amp;"Arial,Regular"&amp;P
&amp;L&amp;"Calibri"&amp;11&amp;K000000&amp;"Calibri"&amp;11&amp;K000000&amp;"Arial,Regular"&amp;K000000February 2023_x000D_&amp;1#&amp;"Calibri"&amp;11&amp;K000000Classification: Public</oddFooter>
  </headerFooter>
  <rowBreaks count="1" manualBreakCount="1">
    <brk id="13" max="10"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2"/>
  <sheetViews>
    <sheetView workbookViewId="0">
      <selection activeCell="C2" sqref="C2"/>
    </sheetView>
  </sheetViews>
  <sheetFormatPr defaultRowHeight="15" x14ac:dyDescent="0.25"/>
  <sheetData>
    <row r="1" spans="1:3" x14ac:dyDescent="0.25">
      <c r="A1" t="s">
        <v>104</v>
      </c>
      <c r="B1" t="s">
        <v>105</v>
      </c>
      <c r="C1" t="s">
        <v>115</v>
      </c>
    </row>
    <row r="2" spans="1:3" x14ac:dyDescent="0.25">
      <c r="A2" s="83">
        <v>10</v>
      </c>
      <c r="B2" s="84">
        <v>4</v>
      </c>
      <c r="C2" t="str">
        <f>IF(ISBLANK(Monthly!D1), NA(),Monthly!D1)</f>
        <v/>
      </c>
    </row>
  </sheetData>
  <pageMargins left="0.7" right="0.7" top="0.75" bottom="0.75" header="0.3" footer="0.3"/>
  <pageSetup orientation="portrait" r:id="rId1"/>
  <headerFooter>
    <oddFooter>&amp;L&amp;1#&amp;"Calibri"&amp;11&amp;K000000Classification: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2"/>
  <sheetViews>
    <sheetView workbookViewId="0">
      <selection activeCell="C2" sqref="C2"/>
    </sheetView>
  </sheetViews>
  <sheetFormatPr defaultRowHeight="15" x14ac:dyDescent="0.25"/>
  <cols>
    <col min="1" max="1" width="26.140625" bestFit="1" customWidth="1"/>
    <col min="2" max="2" width="16" bestFit="1" customWidth="1"/>
    <col min="3" max="3" width="15.140625" bestFit="1" customWidth="1"/>
    <col min="4" max="4" width="13.140625" bestFit="1" customWidth="1"/>
    <col min="5" max="5" width="14.85546875" customWidth="1"/>
    <col min="6" max="6" width="20.42578125" bestFit="1" customWidth="1"/>
    <col min="7" max="7" width="22" bestFit="1" customWidth="1"/>
    <col min="8" max="8" width="20.85546875" bestFit="1" customWidth="1"/>
    <col min="9" max="9" width="20.28515625" bestFit="1" customWidth="1"/>
    <col min="10" max="10" width="24.5703125" bestFit="1" customWidth="1"/>
    <col min="11" max="11" width="23.140625" bestFit="1" customWidth="1"/>
  </cols>
  <sheetData>
    <row r="1" spans="1:14" s="71" customFormat="1" x14ac:dyDescent="0.25">
      <c r="A1" s="71" t="s">
        <v>68</v>
      </c>
      <c r="B1" s="71" t="s">
        <v>74</v>
      </c>
      <c r="C1" s="71" t="s">
        <v>75</v>
      </c>
      <c r="D1" s="71" t="s">
        <v>76</v>
      </c>
      <c r="E1" s="71" t="s">
        <v>95</v>
      </c>
      <c r="F1" s="71" t="s">
        <v>77</v>
      </c>
      <c r="G1" s="71" t="s">
        <v>97</v>
      </c>
      <c r="H1" s="71" t="s">
        <v>98</v>
      </c>
      <c r="I1" s="71" t="s">
        <v>101</v>
      </c>
      <c r="J1" s="71" t="s">
        <v>102</v>
      </c>
      <c r="K1" s="71" t="s">
        <v>103</v>
      </c>
      <c r="L1" s="71" t="s">
        <v>69</v>
      </c>
      <c r="M1" s="71" t="s">
        <v>70</v>
      </c>
      <c r="N1" s="71" t="s">
        <v>71</v>
      </c>
    </row>
    <row r="2" spans="1:14" x14ac:dyDescent="0.25">
      <c r="A2" t="s">
        <v>72</v>
      </c>
      <c r="B2" s="72" t="e">
        <f t="array" ref="B2">IF(ISBLANK(Monthly!B4),NA(),Monthly!B4)</f>
        <v>#N/A</v>
      </c>
      <c r="C2" t="e">
        <f t="array" ref="C2">IF(ISBLANK(Monthly!B6),NA(),Monthly!B6)</f>
        <v>#N/A</v>
      </c>
      <c r="D2" t="e">
        <f t="array" ref="D2">IF(ISBLANK(Monthly!B8),NA(),Monthly!B8)</f>
        <v>#N/A</v>
      </c>
      <c r="E2" t="e">
        <f t="array" ref="E2">IF(ISBLANK(Monthly!D4),NA(),Monthly!D4)</f>
        <v>#N/A</v>
      </c>
      <c r="F2" t="e">
        <f t="array" ref="F2">IF(ISBLANK(Monthly!D6),NA(),Monthly!D6)</f>
        <v>#N/A</v>
      </c>
      <c r="G2" t="e">
        <f t="array" ref="G2">IF(ISBLANK(Monthly!D8),NA(),Monthly!D8)</f>
        <v>#N/A</v>
      </c>
      <c r="H2" t="e">
        <f t="array" ref="H2">IF(ISBLANK(Monthly!D10),NA(),Monthly!D10)</f>
        <v>#N/A</v>
      </c>
      <c r="I2" t="e">
        <f t="array" ref="I2">IF(ISBLANK(Monthly!H6),NA(),Monthly!H6)</f>
        <v>#N/A</v>
      </c>
      <c r="J2" t="e">
        <f t="array" ref="J2">IF(ISBLANK(Monthly!H8),NA(),Monthly!H8)</f>
        <v>#N/A</v>
      </c>
      <c r="K2" t="e">
        <f t="array" ref="K2">IF(ISBLANK(Monthly!H10),NA(),Monthly!H10)</f>
        <v>#N/A</v>
      </c>
      <c r="L2" s="72" t="e">
        <f t="array" ref="L2">IF(ISBLANK(Monthly!B10),NA(),Monthly!B10)</f>
        <v>#N/A</v>
      </c>
      <c r="M2" t="e">
        <f t="array" ref="M2">IF(ISBLANK(Monthly!B12),NA(),Monthly!B12)</f>
        <v>#N/A</v>
      </c>
      <c r="N2" t="e">
        <f t="array" ref="N2">IF(ISBLANK(Monthly!D12),NA(),Monthly!D12)</f>
        <v>#N/A</v>
      </c>
    </row>
  </sheetData>
  <pageMargins left="0.7" right="0.7" top="0.75" bottom="0.75" header="0.3" footer="0.3"/>
  <pageSetup orientation="portrait"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H2"/>
  <sheetViews>
    <sheetView workbookViewId="0">
      <selection activeCell="C2" sqref="C2"/>
    </sheetView>
  </sheetViews>
  <sheetFormatPr defaultRowHeight="15" x14ac:dyDescent="0.25"/>
  <cols>
    <col min="1" max="1" width="26.140625" bestFit="1" customWidth="1"/>
    <col min="2" max="2" width="38.140625" bestFit="1" customWidth="1"/>
    <col min="3" max="3" width="48.28515625" style="73" bestFit="1" customWidth="1"/>
    <col min="4" max="4" width="31.7109375" bestFit="1" customWidth="1"/>
    <col min="5" max="5" width="37.5703125" bestFit="1" customWidth="1"/>
    <col min="6" max="6" width="38.5703125" bestFit="1" customWidth="1"/>
    <col min="7" max="7" width="46" bestFit="1" customWidth="1"/>
  </cols>
  <sheetData>
    <row r="1" spans="1:8" s="71" customFormat="1" x14ac:dyDescent="0.25">
      <c r="A1" s="71" t="s">
        <v>68</v>
      </c>
      <c r="B1" s="71" t="s">
        <v>78</v>
      </c>
      <c r="C1" s="82" t="s">
        <v>81</v>
      </c>
      <c r="D1" s="71" t="s">
        <v>92</v>
      </c>
      <c r="E1" s="71" t="s">
        <v>82</v>
      </c>
      <c r="F1" s="71" t="s">
        <v>99</v>
      </c>
      <c r="G1" s="71" t="s">
        <v>83</v>
      </c>
      <c r="H1" s="71" t="s">
        <v>73</v>
      </c>
    </row>
    <row r="2" spans="1:8" x14ac:dyDescent="0.25">
      <c r="A2" t="s">
        <v>72</v>
      </c>
      <c r="B2" s="73" t="e">
        <f t="array" ref="B2">IF(ISBLANK(Monthly!B15),NA(),Monthly!B15)</f>
        <v>#N/A</v>
      </c>
      <c r="C2" s="73" t="e">
        <f t="array" ref="C2">IF(ISBLANK(Monthly!B20),NA(),Monthly!B20)</f>
        <v>#N/A</v>
      </c>
      <c r="D2" s="73" t="e">
        <f t="array" ref="D2">IF(ISBLANK(Monthly!D20),NA(),Monthly!D20)</f>
        <v>#N/A</v>
      </c>
      <c r="E2" s="73" t="e">
        <f t="array" ref="E2">IF(ISBLANK(Monthly!F55),NA(),Monthly!F55)</f>
        <v>#N/A</v>
      </c>
      <c r="F2" s="73" t="e">
        <f t="array" ref="F2">IF(ISBLANK(Monthly!H55),NA(),Monthly!H55)</f>
        <v>#N/A</v>
      </c>
      <c r="G2" s="73" t="e">
        <f t="array" ref="G2">IF(ISBLANK(Monthly!J55),NA(),Monthly!J55)</f>
        <v>#N/A</v>
      </c>
      <c r="H2" t="e">
        <f t="array" ref="H2">IF(ISBLANK(Monthly!B57),NA(),Monthly!B57)</f>
        <v>#N/A</v>
      </c>
    </row>
  </sheetData>
  <pageMargins left="0.7" right="0.7" top="0.75" bottom="0.75" header="0.3" footer="0.3"/>
  <pageSetup orientation="portrait" r:id="rId1"/>
  <headerFooter>
    <oddFooter>&amp;L&amp;1#&amp;"Calibri"&amp;11&amp;K000000Classification: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N32"/>
  <sheetViews>
    <sheetView workbookViewId="0">
      <selection activeCell="C2" sqref="C2"/>
    </sheetView>
  </sheetViews>
  <sheetFormatPr defaultRowHeight="15" x14ac:dyDescent="0.25"/>
  <cols>
    <col min="1" max="1" width="26.140625" bestFit="1" customWidth="1"/>
    <col min="3" max="3" width="40.42578125" bestFit="1" customWidth="1"/>
    <col min="4" max="4" width="20" bestFit="1" customWidth="1"/>
    <col min="5" max="5" width="36.5703125" bestFit="1" customWidth="1"/>
    <col min="6" max="6" width="21.140625" bestFit="1" customWidth="1"/>
    <col min="7" max="7" width="21.5703125" bestFit="1" customWidth="1"/>
    <col min="8" max="8" width="28.42578125" bestFit="1" customWidth="1"/>
    <col min="9" max="9" width="30.7109375" bestFit="1" customWidth="1"/>
    <col min="10" max="10" width="28.85546875" bestFit="1" customWidth="1"/>
    <col min="11" max="11" width="16.140625" bestFit="1" customWidth="1"/>
    <col min="12" max="12" width="21.7109375" bestFit="1" customWidth="1"/>
    <col min="13" max="13" width="15.42578125" bestFit="1" customWidth="1"/>
  </cols>
  <sheetData>
    <row r="1" spans="1:14" s="71" customFormat="1" x14ac:dyDescent="0.25">
      <c r="A1" s="71" t="s">
        <v>68</v>
      </c>
      <c r="B1" s="71" t="s">
        <v>14</v>
      </c>
      <c r="C1" s="74" t="s">
        <v>84</v>
      </c>
      <c r="D1" s="71" t="s">
        <v>116</v>
      </c>
      <c r="E1" s="71" t="s">
        <v>91</v>
      </c>
      <c r="F1" s="71" t="s">
        <v>85</v>
      </c>
      <c r="G1" s="71" t="s">
        <v>86</v>
      </c>
      <c r="H1" s="71" t="s">
        <v>87</v>
      </c>
      <c r="I1" s="71" t="s">
        <v>100</v>
      </c>
      <c r="J1" s="71" t="s">
        <v>90</v>
      </c>
      <c r="K1" s="71" t="s">
        <v>88</v>
      </c>
      <c r="L1" s="71" t="s">
        <v>80</v>
      </c>
      <c r="M1" s="71" t="s">
        <v>89</v>
      </c>
      <c r="N1" s="71" t="s">
        <v>79</v>
      </c>
    </row>
    <row r="2" spans="1:14" x14ac:dyDescent="0.25">
      <c r="A2" t="s">
        <v>72</v>
      </c>
      <c r="B2">
        <f t="array" ref="B2:B32">Monthly!A22:A52</f>
        <v>1</v>
      </c>
      <c r="C2" s="73" t="e">
        <f t="array" ref="C2:C32">IF(ISBLANK(Monthly!B22:B52),NA(),Monthly!B22:B52)</f>
        <v>#N/A</v>
      </c>
      <c r="D2" s="73" t="e">
        <f t="array" ref="D2:N32">IF(ISBLANK(Monthly!C22:M52),NA(),Monthly!C22:M52)</f>
        <v>#N/A</v>
      </c>
      <c r="E2" s="73" t="e">
        <v>#N/A</v>
      </c>
      <c r="F2" s="73" t="e">
        <v>#N/A</v>
      </c>
      <c r="G2" s="73" t="e">
        <v>#N/A</v>
      </c>
      <c r="H2" s="73" t="e">
        <v>#N/A</v>
      </c>
      <c r="I2" s="73" t="e">
        <v>#N/A</v>
      </c>
      <c r="J2" s="73" t="e">
        <v>#N/A</v>
      </c>
      <c r="K2" s="73" t="e">
        <v>#N/A</v>
      </c>
      <c r="L2" s="73" t="e">
        <v>#N/A</v>
      </c>
      <c r="M2" s="73" t="e">
        <v>#N/A</v>
      </c>
      <c r="N2" s="73" t="e">
        <v>#N/A</v>
      </c>
    </row>
    <row r="3" spans="1:14" x14ac:dyDescent="0.25">
      <c r="A3" t="s">
        <v>72</v>
      </c>
      <c r="B3">
        <v>2</v>
      </c>
      <c r="C3" s="73" t="e">
        <v>#N/A</v>
      </c>
      <c r="D3" s="73" t="e">
        <v>#N/A</v>
      </c>
      <c r="E3" s="73" t="e">
        <v>#N/A</v>
      </c>
      <c r="F3" s="73" t="e">
        <v>#N/A</v>
      </c>
      <c r="G3" s="73" t="e">
        <v>#N/A</v>
      </c>
      <c r="H3" s="73" t="e">
        <v>#N/A</v>
      </c>
      <c r="I3" s="73" t="e">
        <v>#N/A</v>
      </c>
      <c r="J3" s="73" t="e">
        <v>#N/A</v>
      </c>
      <c r="K3" s="73" t="e">
        <v>#N/A</v>
      </c>
      <c r="L3" s="73" t="e">
        <v>#N/A</v>
      </c>
      <c r="M3" s="73" t="e">
        <v>#N/A</v>
      </c>
      <c r="N3" s="73" t="e">
        <v>#N/A</v>
      </c>
    </row>
    <row r="4" spans="1:14" x14ac:dyDescent="0.25">
      <c r="A4" t="s">
        <v>72</v>
      </c>
      <c r="B4">
        <v>3</v>
      </c>
      <c r="C4" s="73" t="e">
        <v>#N/A</v>
      </c>
      <c r="D4" s="73" t="e">
        <v>#N/A</v>
      </c>
      <c r="E4" s="73" t="e">
        <v>#N/A</v>
      </c>
      <c r="F4" s="73" t="e">
        <v>#N/A</v>
      </c>
      <c r="G4" s="73" t="e">
        <v>#N/A</v>
      </c>
      <c r="H4" s="73" t="e">
        <v>#N/A</v>
      </c>
      <c r="I4" s="73" t="e">
        <v>#N/A</v>
      </c>
      <c r="J4" s="73" t="e">
        <v>#N/A</v>
      </c>
      <c r="K4" s="73" t="e">
        <v>#N/A</v>
      </c>
      <c r="L4" s="73" t="e">
        <v>#N/A</v>
      </c>
      <c r="M4" s="73" t="e">
        <v>#N/A</v>
      </c>
      <c r="N4" s="73" t="e">
        <v>#N/A</v>
      </c>
    </row>
    <row r="5" spans="1:14" x14ac:dyDescent="0.25">
      <c r="A5" t="s">
        <v>72</v>
      </c>
      <c r="B5">
        <v>4</v>
      </c>
      <c r="C5" s="73" t="e">
        <v>#N/A</v>
      </c>
      <c r="D5" s="73" t="e">
        <v>#N/A</v>
      </c>
      <c r="E5" s="73" t="e">
        <v>#N/A</v>
      </c>
      <c r="F5" s="73" t="e">
        <v>#N/A</v>
      </c>
      <c r="G5" s="73" t="e">
        <v>#N/A</v>
      </c>
      <c r="H5" s="73" t="e">
        <v>#N/A</v>
      </c>
      <c r="I5" s="73" t="e">
        <v>#N/A</v>
      </c>
      <c r="J5" s="73" t="e">
        <v>#N/A</v>
      </c>
      <c r="K5" s="73" t="e">
        <v>#N/A</v>
      </c>
      <c r="L5" s="73" t="e">
        <v>#N/A</v>
      </c>
      <c r="M5" s="73" t="e">
        <v>#N/A</v>
      </c>
      <c r="N5" s="73" t="e">
        <v>#N/A</v>
      </c>
    </row>
    <row r="6" spans="1:14" x14ac:dyDescent="0.25">
      <c r="A6" t="s">
        <v>72</v>
      </c>
      <c r="B6">
        <v>5</v>
      </c>
      <c r="C6" s="73" t="e">
        <v>#N/A</v>
      </c>
      <c r="D6" s="73" t="e">
        <v>#N/A</v>
      </c>
      <c r="E6" s="73" t="e">
        <v>#N/A</v>
      </c>
      <c r="F6" s="73" t="e">
        <v>#N/A</v>
      </c>
      <c r="G6" s="73" t="e">
        <v>#N/A</v>
      </c>
      <c r="H6" s="73" t="e">
        <v>#N/A</v>
      </c>
      <c r="I6" s="73" t="e">
        <v>#N/A</v>
      </c>
      <c r="J6" s="73" t="e">
        <v>#N/A</v>
      </c>
      <c r="K6" s="73" t="e">
        <v>#N/A</v>
      </c>
      <c r="L6" s="73" t="e">
        <v>#N/A</v>
      </c>
      <c r="M6" s="73" t="e">
        <v>#N/A</v>
      </c>
      <c r="N6" s="73" t="e">
        <v>#N/A</v>
      </c>
    </row>
    <row r="7" spans="1:14" x14ac:dyDescent="0.25">
      <c r="A7" t="s">
        <v>72</v>
      </c>
      <c r="B7">
        <v>6</v>
      </c>
      <c r="C7" s="73" t="e">
        <v>#N/A</v>
      </c>
      <c r="D7" s="73" t="e">
        <v>#N/A</v>
      </c>
      <c r="E7" s="73" t="e">
        <v>#N/A</v>
      </c>
      <c r="F7" s="73" t="e">
        <v>#N/A</v>
      </c>
      <c r="G7" s="73" t="e">
        <v>#N/A</v>
      </c>
      <c r="H7" s="73" t="e">
        <v>#N/A</v>
      </c>
      <c r="I7" s="73" t="e">
        <v>#N/A</v>
      </c>
      <c r="J7" s="73" t="e">
        <v>#N/A</v>
      </c>
      <c r="K7" s="73" t="e">
        <v>#N/A</v>
      </c>
      <c r="L7" s="73" t="e">
        <v>#N/A</v>
      </c>
      <c r="M7" s="73" t="e">
        <v>#N/A</v>
      </c>
      <c r="N7" s="73" t="e">
        <v>#N/A</v>
      </c>
    </row>
    <row r="8" spans="1:14" x14ac:dyDescent="0.25">
      <c r="A8" t="s">
        <v>72</v>
      </c>
      <c r="B8">
        <v>7</v>
      </c>
      <c r="C8" s="73" t="e">
        <v>#N/A</v>
      </c>
      <c r="D8" s="73" t="e">
        <v>#N/A</v>
      </c>
      <c r="E8" s="73" t="e">
        <v>#N/A</v>
      </c>
      <c r="F8" s="73" t="e">
        <v>#N/A</v>
      </c>
      <c r="G8" s="73" t="e">
        <v>#N/A</v>
      </c>
      <c r="H8" s="73" t="e">
        <v>#N/A</v>
      </c>
      <c r="I8" s="73" t="e">
        <v>#N/A</v>
      </c>
      <c r="J8" s="73" t="e">
        <v>#N/A</v>
      </c>
      <c r="K8" s="73" t="e">
        <v>#N/A</v>
      </c>
      <c r="L8" s="73" t="e">
        <v>#N/A</v>
      </c>
      <c r="M8" s="73" t="e">
        <v>#N/A</v>
      </c>
      <c r="N8" s="73" t="e">
        <v>#N/A</v>
      </c>
    </row>
    <row r="9" spans="1:14" x14ac:dyDescent="0.25">
      <c r="A9" t="s">
        <v>72</v>
      </c>
      <c r="B9">
        <v>8</v>
      </c>
      <c r="C9" s="73" t="e">
        <v>#N/A</v>
      </c>
      <c r="D9" s="73" t="e">
        <v>#N/A</v>
      </c>
      <c r="E9" s="73" t="e">
        <v>#N/A</v>
      </c>
      <c r="F9" s="73" t="e">
        <v>#N/A</v>
      </c>
      <c r="G9" s="73" t="e">
        <v>#N/A</v>
      </c>
      <c r="H9" s="73" t="e">
        <v>#N/A</v>
      </c>
      <c r="I9" s="73" t="e">
        <v>#N/A</v>
      </c>
      <c r="J9" s="73" t="e">
        <v>#N/A</v>
      </c>
      <c r="K9" s="73" t="e">
        <v>#N/A</v>
      </c>
      <c r="L9" s="73" t="e">
        <v>#N/A</v>
      </c>
      <c r="M9" s="73" t="e">
        <v>#N/A</v>
      </c>
      <c r="N9" s="73" t="e">
        <v>#N/A</v>
      </c>
    </row>
    <row r="10" spans="1:14" x14ac:dyDescent="0.25">
      <c r="A10" t="s">
        <v>72</v>
      </c>
      <c r="B10">
        <v>9</v>
      </c>
      <c r="C10" s="73" t="e">
        <v>#N/A</v>
      </c>
      <c r="D10" s="73" t="e">
        <v>#N/A</v>
      </c>
      <c r="E10" s="73" t="e">
        <v>#N/A</v>
      </c>
      <c r="F10" s="73" t="e">
        <v>#N/A</v>
      </c>
      <c r="G10" s="73" t="e">
        <v>#N/A</v>
      </c>
      <c r="H10" s="73" t="e">
        <v>#N/A</v>
      </c>
      <c r="I10" s="73" t="e">
        <v>#N/A</v>
      </c>
      <c r="J10" s="73" t="e">
        <v>#N/A</v>
      </c>
      <c r="K10" s="73" t="e">
        <v>#N/A</v>
      </c>
      <c r="L10" s="73" t="e">
        <v>#N/A</v>
      </c>
      <c r="M10" s="73" t="e">
        <v>#N/A</v>
      </c>
      <c r="N10" s="73" t="e">
        <v>#N/A</v>
      </c>
    </row>
    <row r="11" spans="1:14" x14ac:dyDescent="0.25">
      <c r="A11" t="s">
        <v>72</v>
      </c>
      <c r="B11">
        <v>10</v>
      </c>
      <c r="C11" s="73" t="e">
        <v>#N/A</v>
      </c>
      <c r="D11" s="73" t="e">
        <v>#N/A</v>
      </c>
      <c r="E11" s="73" t="e">
        <v>#N/A</v>
      </c>
      <c r="F11" s="73" t="e">
        <v>#N/A</v>
      </c>
      <c r="G11" s="73" t="e">
        <v>#N/A</v>
      </c>
      <c r="H11" s="73" t="e">
        <v>#N/A</v>
      </c>
      <c r="I11" s="73" t="e">
        <v>#N/A</v>
      </c>
      <c r="J11" s="73" t="e">
        <v>#N/A</v>
      </c>
      <c r="K11" s="73" t="e">
        <v>#N/A</v>
      </c>
      <c r="L11" s="73" t="e">
        <v>#N/A</v>
      </c>
      <c r="M11" s="73" t="e">
        <v>#N/A</v>
      </c>
      <c r="N11" s="73" t="e">
        <v>#N/A</v>
      </c>
    </row>
    <row r="12" spans="1:14" x14ac:dyDescent="0.25">
      <c r="A12" t="s">
        <v>72</v>
      </c>
      <c r="B12">
        <v>11</v>
      </c>
      <c r="C12" s="73" t="e">
        <v>#N/A</v>
      </c>
      <c r="D12" s="73" t="e">
        <v>#N/A</v>
      </c>
      <c r="E12" s="73" t="e">
        <v>#N/A</v>
      </c>
      <c r="F12" s="73" t="e">
        <v>#N/A</v>
      </c>
      <c r="G12" s="73" t="e">
        <v>#N/A</v>
      </c>
      <c r="H12" s="73" t="e">
        <v>#N/A</v>
      </c>
      <c r="I12" s="73" t="e">
        <v>#N/A</v>
      </c>
      <c r="J12" s="73" t="e">
        <v>#N/A</v>
      </c>
      <c r="K12" s="73" t="e">
        <v>#N/A</v>
      </c>
      <c r="L12" s="73" t="e">
        <v>#N/A</v>
      </c>
      <c r="M12" s="73" t="e">
        <v>#N/A</v>
      </c>
      <c r="N12" s="73" t="e">
        <v>#N/A</v>
      </c>
    </row>
    <row r="13" spans="1:14" x14ac:dyDescent="0.25">
      <c r="A13" t="s">
        <v>72</v>
      </c>
      <c r="B13">
        <v>12</v>
      </c>
      <c r="C13" s="73" t="e">
        <v>#N/A</v>
      </c>
      <c r="D13" s="73" t="e">
        <v>#N/A</v>
      </c>
      <c r="E13" s="73" t="e">
        <v>#N/A</v>
      </c>
      <c r="F13" s="73" t="e">
        <v>#N/A</v>
      </c>
      <c r="G13" s="73" t="e">
        <v>#N/A</v>
      </c>
      <c r="H13" s="73" t="e">
        <v>#N/A</v>
      </c>
      <c r="I13" s="73" t="e">
        <v>#N/A</v>
      </c>
      <c r="J13" s="73" t="e">
        <v>#N/A</v>
      </c>
      <c r="K13" s="73" t="e">
        <v>#N/A</v>
      </c>
      <c r="L13" s="73" t="e">
        <v>#N/A</v>
      </c>
      <c r="M13" s="73" t="e">
        <v>#N/A</v>
      </c>
      <c r="N13" s="73" t="e">
        <v>#N/A</v>
      </c>
    </row>
    <row r="14" spans="1:14" x14ac:dyDescent="0.25">
      <c r="A14" t="s">
        <v>72</v>
      </c>
      <c r="B14">
        <v>13</v>
      </c>
      <c r="C14" s="73" t="e">
        <v>#N/A</v>
      </c>
      <c r="D14" s="73" t="e">
        <v>#N/A</v>
      </c>
      <c r="E14" s="73" t="e">
        <v>#N/A</v>
      </c>
      <c r="F14" s="73" t="e">
        <v>#N/A</v>
      </c>
      <c r="G14" s="73" t="e">
        <v>#N/A</v>
      </c>
      <c r="H14" s="73" t="e">
        <v>#N/A</v>
      </c>
      <c r="I14" s="73" t="e">
        <v>#N/A</v>
      </c>
      <c r="J14" s="73" t="e">
        <v>#N/A</v>
      </c>
      <c r="K14" s="73" t="e">
        <v>#N/A</v>
      </c>
      <c r="L14" s="73" t="e">
        <v>#N/A</v>
      </c>
      <c r="M14" s="73" t="e">
        <v>#N/A</v>
      </c>
      <c r="N14" s="73" t="e">
        <v>#N/A</v>
      </c>
    </row>
    <row r="15" spans="1:14" x14ac:dyDescent="0.25">
      <c r="A15" t="s">
        <v>72</v>
      </c>
      <c r="B15">
        <v>14</v>
      </c>
      <c r="C15" s="73" t="e">
        <v>#N/A</v>
      </c>
      <c r="D15" s="73" t="e">
        <v>#N/A</v>
      </c>
      <c r="E15" s="73" t="e">
        <v>#N/A</v>
      </c>
      <c r="F15" s="73" t="e">
        <v>#N/A</v>
      </c>
      <c r="G15" s="73" t="e">
        <v>#N/A</v>
      </c>
      <c r="H15" s="73" t="e">
        <v>#N/A</v>
      </c>
      <c r="I15" s="73" t="e">
        <v>#N/A</v>
      </c>
      <c r="J15" s="73" t="e">
        <v>#N/A</v>
      </c>
      <c r="K15" s="73" t="e">
        <v>#N/A</v>
      </c>
      <c r="L15" s="73" t="e">
        <v>#N/A</v>
      </c>
      <c r="M15" s="73" t="e">
        <v>#N/A</v>
      </c>
      <c r="N15" s="73" t="e">
        <v>#N/A</v>
      </c>
    </row>
    <row r="16" spans="1:14" x14ac:dyDescent="0.25">
      <c r="A16" t="s">
        <v>72</v>
      </c>
      <c r="B16">
        <v>15</v>
      </c>
      <c r="C16" s="73" t="e">
        <v>#N/A</v>
      </c>
      <c r="D16" s="73" t="e">
        <v>#N/A</v>
      </c>
      <c r="E16" s="73" t="e">
        <v>#N/A</v>
      </c>
      <c r="F16" s="73" t="e">
        <v>#N/A</v>
      </c>
      <c r="G16" s="73" t="e">
        <v>#N/A</v>
      </c>
      <c r="H16" s="73" t="e">
        <v>#N/A</v>
      </c>
      <c r="I16" s="73" t="e">
        <v>#N/A</v>
      </c>
      <c r="J16" s="73" t="e">
        <v>#N/A</v>
      </c>
      <c r="K16" s="73" t="e">
        <v>#N/A</v>
      </c>
      <c r="L16" s="73" t="e">
        <v>#N/A</v>
      </c>
      <c r="M16" s="73" t="e">
        <v>#N/A</v>
      </c>
      <c r="N16" s="73" t="e">
        <v>#N/A</v>
      </c>
    </row>
    <row r="17" spans="1:14" x14ac:dyDescent="0.25">
      <c r="A17" t="s">
        <v>72</v>
      </c>
      <c r="B17">
        <v>16</v>
      </c>
      <c r="C17" s="73" t="e">
        <v>#N/A</v>
      </c>
      <c r="D17" s="73" t="e">
        <v>#N/A</v>
      </c>
      <c r="E17" s="73" t="e">
        <v>#N/A</v>
      </c>
      <c r="F17" s="73" t="e">
        <v>#N/A</v>
      </c>
      <c r="G17" s="73" t="e">
        <v>#N/A</v>
      </c>
      <c r="H17" s="73" t="e">
        <v>#N/A</v>
      </c>
      <c r="I17" s="73" t="e">
        <v>#N/A</v>
      </c>
      <c r="J17" s="73" t="e">
        <v>#N/A</v>
      </c>
      <c r="K17" s="73" t="e">
        <v>#N/A</v>
      </c>
      <c r="L17" s="73" t="e">
        <v>#N/A</v>
      </c>
      <c r="M17" s="73" t="e">
        <v>#N/A</v>
      </c>
      <c r="N17" s="73" t="e">
        <v>#N/A</v>
      </c>
    </row>
    <row r="18" spans="1:14" x14ac:dyDescent="0.25">
      <c r="A18" t="s">
        <v>72</v>
      </c>
      <c r="B18">
        <v>17</v>
      </c>
      <c r="C18" s="73" t="e">
        <v>#N/A</v>
      </c>
      <c r="D18" s="73" t="e">
        <v>#N/A</v>
      </c>
      <c r="E18" s="73" t="e">
        <v>#N/A</v>
      </c>
      <c r="F18" s="73" t="e">
        <v>#N/A</v>
      </c>
      <c r="G18" s="73" t="e">
        <v>#N/A</v>
      </c>
      <c r="H18" s="73" t="e">
        <v>#N/A</v>
      </c>
      <c r="I18" s="73" t="e">
        <v>#N/A</v>
      </c>
      <c r="J18" s="73" t="e">
        <v>#N/A</v>
      </c>
      <c r="K18" s="73" t="e">
        <v>#N/A</v>
      </c>
      <c r="L18" s="73" t="e">
        <v>#N/A</v>
      </c>
      <c r="M18" s="73" t="e">
        <v>#N/A</v>
      </c>
      <c r="N18" s="73" t="e">
        <v>#N/A</v>
      </c>
    </row>
    <row r="19" spans="1:14" x14ac:dyDescent="0.25">
      <c r="A19" t="s">
        <v>72</v>
      </c>
      <c r="B19">
        <v>18</v>
      </c>
      <c r="C19" s="73" t="e">
        <v>#N/A</v>
      </c>
      <c r="D19" s="73" t="e">
        <v>#N/A</v>
      </c>
      <c r="E19" s="73" t="e">
        <v>#N/A</v>
      </c>
      <c r="F19" s="73" t="e">
        <v>#N/A</v>
      </c>
      <c r="G19" s="73" t="e">
        <v>#N/A</v>
      </c>
      <c r="H19" s="73" t="e">
        <v>#N/A</v>
      </c>
      <c r="I19" s="73" t="e">
        <v>#N/A</v>
      </c>
      <c r="J19" s="73" t="e">
        <v>#N/A</v>
      </c>
      <c r="K19" s="73" t="e">
        <v>#N/A</v>
      </c>
      <c r="L19" s="73" t="e">
        <v>#N/A</v>
      </c>
      <c r="M19" s="73" t="e">
        <v>#N/A</v>
      </c>
      <c r="N19" s="73" t="e">
        <v>#N/A</v>
      </c>
    </row>
    <row r="20" spans="1:14" x14ac:dyDescent="0.25">
      <c r="A20" t="s">
        <v>72</v>
      </c>
      <c r="B20">
        <v>19</v>
      </c>
      <c r="C20" s="73" t="e">
        <v>#N/A</v>
      </c>
      <c r="D20" s="73" t="e">
        <v>#N/A</v>
      </c>
      <c r="E20" s="73" t="e">
        <v>#N/A</v>
      </c>
      <c r="F20" s="73" t="e">
        <v>#N/A</v>
      </c>
      <c r="G20" s="73" t="e">
        <v>#N/A</v>
      </c>
      <c r="H20" s="73" t="e">
        <v>#N/A</v>
      </c>
      <c r="I20" s="73" t="e">
        <v>#N/A</v>
      </c>
      <c r="J20" s="73" t="e">
        <v>#N/A</v>
      </c>
      <c r="K20" s="73" t="e">
        <v>#N/A</v>
      </c>
      <c r="L20" s="73" t="e">
        <v>#N/A</v>
      </c>
      <c r="M20" s="73" t="e">
        <v>#N/A</v>
      </c>
      <c r="N20" s="73" t="e">
        <v>#N/A</v>
      </c>
    </row>
    <row r="21" spans="1:14" x14ac:dyDescent="0.25">
      <c r="A21" t="s">
        <v>72</v>
      </c>
      <c r="B21">
        <v>20</v>
      </c>
      <c r="C21" s="73" t="e">
        <v>#N/A</v>
      </c>
      <c r="D21" s="73" t="e">
        <v>#N/A</v>
      </c>
      <c r="E21" s="73" t="e">
        <v>#N/A</v>
      </c>
      <c r="F21" s="73" t="e">
        <v>#N/A</v>
      </c>
      <c r="G21" s="73" t="e">
        <v>#N/A</v>
      </c>
      <c r="H21" s="73" t="e">
        <v>#N/A</v>
      </c>
      <c r="I21" s="73" t="e">
        <v>#N/A</v>
      </c>
      <c r="J21" s="73" t="e">
        <v>#N/A</v>
      </c>
      <c r="K21" s="73" t="e">
        <v>#N/A</v>
      </c>
      <c r="L21" s="73" t="e">
        <v>#N/A</v>
      </c>
      <c r="M21" s="73" t="e">
        <v>#N/A</v>
      </c>
      <c r="N21" s="73" t="e">
        <v>#N/A</v>
      </c>
    </row>
    <row r="22" spans="1:14" x14ac:dyDescent="0.25">
      <c r="A22" t="s">
        <v>72</v>
      </c>
      <c r="B22">
        <v>21</v>
      </c>
      <c r="C22" s="73" t="e">
        <v>#N/A</v>
      </c>
      <c r="D22" s="73" t="e">
        <v>#N/A</v>
      </c>
      <c r="E22" s="73" t="e">
        <v>#N/A</v>
      </c>
      <c r="F22" s="73" t="e">
        <v>#N/A</v>
      </c>
      <c r="G22" s="73" t="e">
        <v>#N/A</v>
      </c>
      <c r="H22" s="73" t="e">
        <v>#N/A</v>
      </c>
      <c r="I22" s="73" t="e">
        <v>#N/A</v>
      </c>
      <c r="J22" s="73" t="e">
        <v>#N/A</v>
      </c>
      <c r="K22" s="73" t="e">
        <v>#N/A</v>
      </c>
      <c r="L22" s="73" t="e">
        <v>#N/A</v>
      </c>
      <c r="M22" s="73" t="e">
        <v>#N/A</v>
      </c>
      <c r="N22" s="73" t="e">
        <v>#N/A</v>
      </c>
    </row>
    <row r="23" spans="1:14" x14ac:dyDescent="0.25">
      <c r="A23" t="s">
        <v>72</v>
      </c>
      <c r="B23">
        <v>22</v>
      </c>
      <c r="C23" s="73" t="e">
        <v>#N/A</v>
      </c>
      <c r="D23" s="73" t="e">
        <v>#N/A</v>
      </c>
      <c r="E23" s="73" t="e">
        <v>#N/A</v>
      </c>
      <c r="F23" s="73" t="e">
        <v>#N/A</v>
      </c>
      <c r="G23" s="73" t="e">
        <v>#N/A</v>
      </c>
      <c r="H23" s="73" t="e">
        <v>#N/A</v>
      </c>
      <c r="I23" s="73" t="e">
        <v>#N/A</v>
      </c>
      <c r="J23" s="73" t="e">
        <v>#N/A</v>
      </c>
      <c r="K23" s="73" t="e">
        <v>#N/A</v>
      </c>
      <c r="L23" s="73" t="e">
        <v>#N/A</v>
      </c>
      <c r="M23" s="73" t="e">
        <v>#N/A</v>
      </c>
      <c r="N23" s="73" t="e">
        <v>#N/A</v>
      </c>
    </row>
    <row r="24" spans="1:14" x14ac:dyDescent="0.25">
      <c r="A24" t="s">
        <v>72</v>
      </c>
      <c r="B24">
        <v>23</v>
      </c>
      <c r="C24" s="73" t="e">
        <v>#N/A</v>
      </c>
      <c r="D24" s="73" t="e">
        <v>#N/A</v>
      </c>
      <c r="E24" s="73" t="e">
        <v>#N/A</v>
      </c>
      <c r="F24" s="73" t="e">
        <v>#N/A</v>
      </c>
      <c r="G24" s="73" t="e">
        <v>#N/A</v>
      </c>
      <c r="H24" s="73" t="e">
        <v>#N/A</v>
      </c>
      <c r="I24" s="73" t="e">
        <v>#N/A</v>
      </c>
      <c r="J24" s="73" t="e">
        <v>#N/A</v>
      </c>
      <c r="K24" s="73" t="e">
        <v>#N/A</v>
      </c>
      <c r="L24" s="73" t="e">
        <v>#N/A</v>
      </c>
      <c r="M24" s="73" t="e">
        <v>#N/A</v>
      </c>
      <c r="N24" s="73" t="e">
        <v>#N/A</v>
      </c>
    </row>
    <row r="25" spans="1:14" x14ac:dyDescent="0.25">
      <c r="A25" t="s">
        <v>72</v>
      </c>
      <c r="B25">
        <v>24</v>
      </c>
      <c r="C25" s="73" t="e">
        <v>#N/A</v>
      </c>
      <c r="D25" s="73" t="e">
        <v>#N/A</v>
      </c>
      <c r="E25" s="73" t="e">
        <v>#N/A</v>
      </c>
      <c r="F25" s="73" t="e">
        <v>#N/A</v>
      </c>
      <c r="G25" s="73" t="e">
        <v>#N/A</v>
      </c>
      <c r="H25" s="73" t="e">
        <v>#N/A</v>
      </c>
      <c r="I25" s="73" t="e">
        <v>#N/A</v>
      </c>
      <c r="J25" s="73" t="e">
        <v>#N/A</v>
      </c>
      <c r="K25" s="73" t="e">
        <v>#N/A</v>
      </c>
      <c r="L25" s="73" t="e">
        <v>#N/A</v>
      </c>
      <c r="M25" s="73" t="e">
        <v>#N/A</v>
      </c>
      <c r="N25" s="73" t="e">
        <v>#N/A</v>
      </c>
    </row>
    <row r="26" spans="1:14" x14ac:dyDescent="0.25">
      <c r="A26" t="s">
        <v>72</v>
      </c>
      <c r="B26">
        <v>25</v>
      </c>
      <c r="C26" s="73" t="e">
        <v>#N/A</v>
      </c>
      <c r="D26" s="73" t="e">
        <v>#N/A</v>
      </c>
      <c r="E26" s="73" t="e">
        <v>#N/A</v>
      </c>
      <c r="F26" s="73" t="e">
        <v>#N/A</v>
      </c>
      <c r="G26" s="73" t="e">
        <v>#N/A</v>
      </c>
      <c r="H26" s="73" t="e">
        <v>#N/A</v>
      </c>
      <c r="I26" s="73" t="e">
        <v>#N/A</v>
      </c>
      <c r="J26" s="73" t="e">
        <v>#N/A</v>
      </c>
      <c r="K26" s="73" t="e">
        <v>#N/A</v>
      </c>
      <c r="L26" s="73" t="e">
        <v>#N/A</v>
      </c>
      <c r="M26" s="73" t="e">
        <v>#N/A</v>
      </c>
      <c r="N26" s="73" t="e">
        <v>#N/A</v>
      </c>
    </row>
    <row r="27" spans="1:14" x14ac:dyDescent="0.25">
      <c r="A27" t="s">
        <v>72</v>
      </c>
      <c r="B27">
        <v>26</v>
      </c>
      <c r="C27" s="73" t="e">
        <v>#N/A</v>
      </c>
      <c r="D27" s="73" t="e">
        <v>#N/A</v>
      </c>
      <c r="E27" s="73" t="e">
        <v>#N/A</v>
      </c>
      <c r="F27" s="73" t="e">
        <v>#N/A</v>
      </c>
      <c r="G27" s="73" t="e">
        <v>#N/A</v>
      </c>
      <c r="H27" s="73" t="e">
        <v>#N/A</v>
      </c>
      <c r="I27" s="73" t="e">
        <v>#N/A</v>
      </c>
      <c r="J27" s="73" t="e">
        <v>#N/A</v>
      </c>
      <c r="K27" s="73" t="e">
        <v>#N/A</v>
      </c>
      <c r="L27" s="73" t="e">
        <v>#N/A</v>
      </c>
      <c r="M27" s="73" t="e">
        <v>#N/A</v>
      </c>
      <c r="N27" s="73" t="e">
        <v>#N/A</v>
      </c>
    </row>
    <row r="28" spans="1:14" x14ac:dyDescent="0.25">
      <c r="A28" t="s">
        <v>72</v>
      </c>
      <c r="B28">
        <v>27</v>
      </c>
      <c r="C28" s="73" t="e">
        <v>#N/A</v>
      </c>
      <c r="D28" s="73" t="e">
        <v>#N/A</v>
      </c>
      <c r="E28" s="73" t="e">
        <v>#N/A</v>
      </c>
      <c r="F28" s="73" t="e">
        <v>#N/A</v>
      </c>
      <c r="G28" s="73" t="e">
        <v>#N/A</v>
      </c>
      <c r="H28" s="73" t="e">
        <v>#N/A</v>
      </c>
      <c r="I28" s="73" t="e">
        <v>#N/A</v>
      </c>
      <c r="J28" s="73" t="e">
        <v>#N/A</v>
      </c>
      <c r="K28" s="73" t="e">
        <v>#N/A</v>
      </c>
      <c r="L28" s="73" t="e">
        <v>#N/A</v>
      </c>
      <c r="M28" s="73" t="e">
        <v>#N/A</v>
      </c>
      <c r="N28" s="73" t="e">
        <v>#N/A</v>
      </c>
    </row>
    <row r="29" spans="1:14" x14ac:dyDescent="0.25">
      <c r="A29" t="s">
        <v>72</v>
      </c>
      <c r="B29">
        <v>28</v>
      </c>
      <c r="C29" s="73" t="e">
        <v>#N/A</v>
      </c>
      <c r="D29" s="73" t="e">
        <v>#N/A</v>
      </c>
      <c r="E29" s="73" t="e">
        <v>#N/A</v>
      </c>
      <c r="F29" s="73" t="e">
        <v>#N/A</v>
      </c>
      <c r="G29" s="73" t="e">
        <v>#N/A</v>
      </c>
      <c r="H29" s="73" t="e">
        <v>#N/A</v>
      </c>
      <c r="I29" s="73" t="e">
        <v>#N/A</v>
      </c>
      <c r="J29" s="73" t="e">
        <v>#N/A</v>
      </c>
      <c r="K29" s="73" t="e">
        <v>#N/A</v>
      </c>
      <c r="L29" s="73" t="e">
        <v>#N/A</v>
      </c>
      <c r="M29" s="73" t="e">
        <v>#N/A</v>
      </c>
      <c r="N29" s="73" t="e">
        <v>#N/A</v>
      </c>
    </row>
    <row r="30" spans="1:14" x14ac:dyDescent="0.25">
      <c r="A30" t="s">
        <v>72</v>
      </c>
      <c r="B30">
        <v>29</v>
      </c>
      <c r="C30" s="73" t="e">
        <v>#N/A</v>
      </c>
      <c r="D30" s="73" t="e">
        <v>#N/A</v>
      </c>
      <c r="E30" s="73" t="e">
        <v>#N/A</v>
      </c>
      <c r="F30" s="73" t="e">
        <v>#N/A</v>
      </c>
      <c r="G30" s="73" t="e">
        <v>#N/A</v>
      </c>
      <c r="H30" s="73" t="e">
        <v>#N/A</v>
      </c>
      <c r="I30" s="73" t="e">
        <v>#N/A</v>
      </c>
      <c r="J30" s="73" t="e">
        <v>#N/A</v>
      </c>
      <c r="K30" s="73" t="e">
        <v>#N/A</v>
      </c>
      <c r="L30" s="73" t="e">
        <v>#N/A</v>
      </c>
      <c r="M30" s="73" t="e">
        <v>#N/A</v>
      </c>
      <c r="N30" s="73" t="e">
        <v>#N/A</v>
      </c>
    </row>
    <row r="31" spans="1:14" x14ac:dyDescent="0.25">
      <c r="A31" t="s">
        <v>72</v>
      </c>
      <c r="B31">
        <v>30</v>
      </c>
      <c r="C31" s="73" t="e">
        <v>#N/A</v>
      </c>
      <c r="D31" s="73" t="e">
        <v>#N/A</v>
      </c>
      <c r="E31" s="73" t="e">
        <v>#N/A</v>
      </c>
      <c r="F31" s="73" t="e">
        <v>#N/A</v>
      </c>
      <c r="G31" s="73" t="e">
        <v>#N/A</v>
      </c>
      <c r="H31" s="73" t="e">
        <v>#N/A</v>
      </c>
      <c r="I31" s="73" t="e">
        <v>#N/A</v>
      </c>
      <c r="J31" s="73" t="e">
        <v>#N/A</v>
      </c>
      <c r="K31" s="73" t="e">
        <v>#N/A</v>
      </c>
      <c r="L31" s="73" t="e">
        <v>#N/A</v>
      </c>
      <c r="M31" s="73" t="e">
        <v>#N/A</v>
      </c>
      <c r="N31" s="73" t="e">
        <v>#N/A</v>
      </c>
    </row>
    <row r="32" spans="1:14" x14ac:dyDescent="0.25">
      <c r="A32" t="s">
        <v>72</v>
      </c>
      <c r="B32">
        <v>31</v>
      </c>
      <c r="C32" s="73" t="e">
        <v>#N/A</v>
      </c>
      <c r="D32" s="73" t="e">
        <v>#N/A</v>
      </c>
      <c r="E32" s="73" t="e">
        <v>#N/A</v>
      </c>
      <c r="F32" s="73" t="e">
        <v>#N/A</v>
      </c>
      <c r="G32" s="73" t="e">
        <v>#N/A</v>
      </c>
      <c r="H32" s="73" t="e">
        <v>#N/A</v>
      </c>
      <c r="I32" s="73" t="e">
        <v>#N/A</v>
      </c>
      <c r="J32" s="73" t="e">
        <v>#N/A</v>
      </c>
      <c r="K32" s="73" t="e">
        <v>#N/A</v>
      </c>
      <c r="L32" s="73" t="e">
        <v>#N/A</v>
      </c>
      <c r="M32" s="73" t="e">
        <v>#N/A</v>
      </c>
      <c r="N32" s="73" t="e">
        <v>#N/A</v>
      </c>
    </row>
  </sheetData>
  <pageMargins left="0.7" right="0.7" top="0.75" bottom="0.75" header="0.3" footer="0.3"/>
  <pageSetup orientation="portrait" r:id="rId1"/>
  <headerFooter>
    <oddFooter>&amp;L&amp;1#&amp;"Calibri"&amp;11&amp;K000000Classification: 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J2"/>
  <sheetViews>
    <sheetView workbookViewId="0">
      <selection activeCell="C2" sqref="C2"/>
    </sheetView>
  </sheetViews>
  <sheetFormatPr defaultRowHeight="15" x14ac:dyDescent="0.25"/>
  <cols>
    <col min="1" max="1" width="26.140625" bestFit="1" customWidth="1"/>
    <col min="2" max="2" width="40.42578125" bestFit="1" customWidth="1"/>
    <col min="3" max="3" width="36.5703125" bestFit="1" customWidth="1"/>
    <col min="4" max="4" width="21.140625" bestFit="1" customWidth="1"/>
    <col min="5" max="5" width="24" bestFit="1" customWidth="1"/>
    <col min="6" max="6" width="28.42578125" bestFit="1" customWidth="1"/>
    <col min="7" max="7" width="28.85546875" bestFit="1" customWidth="1"/>
    <col min="8" max="8" width="16.140625" bestFit="1" customWidth="1"/>
    <col min="9" max="9" width="15.42578125" bestFit="1" customWidth="1"/>
    <col min="10" max="10" width="12.7109375" bestFit="1" customWidth="1"/>
  </cols>
  <sheetData>
    <row r="1" spans="1:10" s="71" customFormat="1" x14ac:dyDescent="0.25">
      <c r="A1" s="71" t="s">
        <v>68</v>
      </c>
      <c r="B1" s="71" t="s">
        <v>84</v>
      </c>
      <c r="C1" s="71" t="s">
        <v>91</v>
      </c>
      <c r="D1" s="71" t="s">
        <v>85</v>
      </c>
      <c r="E1" s="71" t="s">
        <v>86</v>
      </c>
      <c r="F1" s="71" t="s">
        <v>87</v>
      </c>
      <c r="G1" s="71" t="s">
        <v>90</v>
      </c>
      <c r="H1" s="71" t="s">
        <v>88</v>
      </c>
      <c r="I1" s="71" t="s">
        <v>89</v>
      </c>
      <c r="J1" s="71" t="s">
        <v>79</v>
      </c>
    </row>
    <row r="2" spans="1:10" x14ac:dyDescent="0.25">
      <c r="A2" t="s">
        <v>72</v>
      </c>
      <c r="B2" s="73" t="e">
        <f t="array" ref="B2">IF(ISBLANK(Monthly!B53),NA(),Monthly!B53)</f>
        <v>#N/A</v>
      </c>
      <c r="C2" s="73" t="e">
        <f t="array" ref="C2">IF(ISBLANK(Monthly!D53),NA(), Monthly!D53)</f>
        <v>#N/A</v>
      </c>
      <c r="D2" s="73" t="e">
        <f>IF(ISBLANK(Monthly!E53),NA(), Monthly!E53)</f>
        <v>#N/A</v>
      </c>
      <c r="E2" s="73" t="e">
        <f>IF(ISBLANK(Monthly!F53),NA(), Monthly!F53)</f>
        <v>#N/A</v>
      </c>
      <c r="F2" s="73" t="e">
        <f t="array" ref="F2">IF(ISBLANK(Monthly!G53),NA(),Monthly!G53)</f>
        <v>#N/A</v>
      </c>
      <c r="G2" s="73" t="e">
        <f t="array" ref="G2">IF(ISBLANK(Monthly!I53),NA(),Monthly!I53)</f>
        <v>#N/A</v>
      </c>
      <c r="H2" s="73" t="e">
        <f t="array" ref="H2">IF(ISBLANK(Monthly!J53),NA(),Monthly!J53)</f>
        <v>#N/A</v>
      </c>
      <c r="I2" s="73" t="e">
        <f t="array" ref="I2">IF(ISBLANK(Monthly!L53),NA(),Monthly!L53)</f>
        <v>#N/A</v>
      </c>
      <c r="J2" s="73" t="e">
        <f t="array" ref="J2">IF(ISBLANK(Monthly!M53),NA(),Monthly!M53)</f>
        <v>#N/A</v>
      </c>
    </row>
  </sheetData>
  <pageMargins left="0.7" right="0.7" top="0.75" bottom="0.75" header="0.3" footer="0.3"/>
  <pageSetup orientation="portrait" r:id="rId1"/>
  <headerFooter>
    <oddFooter>&amp;L&amp;1#&amp;"Calibri"&amp;11&amp;K000000Classification: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J2"/>
  <sheetViews>
    <sheetView workbookViewId="0">
      <selection activeCell="C2" sqref="C2"/>
    </sheetView>
  </sheetViews>
  <sheetFormatPr defaultRowHeight="15" x14ac:dyDescent="0.25"/>
  <cols>
    <col min="1" max="1" width="26.140625" bestFit="1" customWidth="1"/>
    <col min="2" max="2" width="40.42578125" bestFit="1" customWidth="1"/>
    <col min="3" max="3" width="36.5703125" bestFit="1" customWidth="1"/>
    <col min="4" max="4" width="21.140625" bestFit="1" customWidth="1"/>
    <col min="5" max="5" width="24" bestFit="1" customWidth="1"/>
    <col min="6" max="6" width="28.42578125" bestFit="1" customWidth="1"/>
    <col min="7" max="7" width="28.85546875" bestFit="1" customWidth="1"/>
    <col min="8" max="8" width="16.140625" bestFit="1" customWidth="1"/>
    <col min="9" max="9" width="15.42578125" bestFit="1" customWidth="1"/>
    <col min="10" max="10" width="12.7109375" bestFit="1" customWidth="1"/>
  </cols>
  <sheetData>
    <row r="1" spans="1:10" s="71" customFormat="1" x14ac:dyDescent="0.25">
      <c r="A1" s="71" t="s">
        <v>68</v>
      </c>
      <c r="B1" s="71" t="s">
        <v>84</v>
      </c>
      <c r="C1" s="71" t="s">
        <v>91</v>
      </c>
      <c r="D1" s="71" t="s">
        <v>85</v>
      </c>
      <c r="E1" s="71" t="s">
        <v>86</v>
      </c>
      <c r="F1" s="71" t="s">
        <v>87</v>
      </c>
      <c r="G1" s="71" t="s">
        <v>90</v>
      </c>
      <c r="H1" s="71" t="s">
        <v>88</v>
      </c>
      <c r="I1" s="71" t="s">
        <v>89</v>
      </c>
      <c r="J1" s="71" t="s">
        <v>79</v>
      </c>
    </row>
    <row r="2" spans="1:10" x14ac:dyDescent="0.25">
      <c r="A2" t="s">
        <v>72</v>
      </c>
      <c r="B2" s="73" t="e">
        <f t="array" ref="B2">IF(ISBLANK(Monthly!B54),NA(),Monthly!B54)</f>
        <v>#N/A</v>
      </c>
      <c r="C2" s="73" t="e">
        <f t="array" ref="C2">IF(ISBLANK(Monthly!D54),NA(),Monthly!D54)</f>
        <v>#N/A</v>
      </c>
      <c r="D2" s="73" t="e">
        <f>IF(ISBLANK(Monthly!E54),NA(), Monthly!E54)</f>
        <v>#N/A</v>
      </c>
      <c r="E2" s="73" t="e">
        <f>IF(ISBLANK(Monthly!F54),NA(), Monthly!F54)</f>
        <v>#N/A</v>
      </c>
      <c r="F2" s="73" t="e">
        <f t="array" ref="F2">IF(ISBLANK(Monthly!G54),NA(),Monthly!G54)</f>
        <v>#N/A</v>
      </c>
      <c r="G2" s="73" t="e">
        <f t="array" ref="G2">IF(ISBLANK(Monthly!I54),NA(),Monthly!I54)</f>
        <v>#N/A</v>
      </c>
      <c r="H2" s="73" t="e">
        <f t="array" ref="H2">IF(ISBLANK(Monthly!J54),NA(),Monthly!J54)</f>
        <v>#N/A</v>
      </c>
      <c r="I2" s="73" t="e">
        <f t="array" ref="I2">IF(ISBLANK(Monthly!L54),NA(),Monthly!L54)</f>
        <v>#N/A</v>
      </c>
      <c r="J2" s="73" t="e">
        <f t="array" ref="J2">IF(ISBLANK(Monthly!M54),NA(),Monthly!M54)</f>
        <v>#N/A</v>
      </c>
    </row>
  </sheetData>
  <pageMargins left="0.7" right="0.7" top="0.75" bottom="0.75" header="0.3" footer="0.3"/>
  <pageSetup orientation="portrait" r:id="rId1"/>
  <headerFooter>
    <oddFooter>&amp;L&amp;1#&amp;"Calibri"&amp;11&amp;K000000Classification: 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ADED131097C654DBDEE92DB85F9B3D4" ma:contentTypeVersion="8" ma:contentTypeDescription="Create a new document." ma:contentTypeScope="" ma:versionID="b86ff916ca5bdeab05e0774bb12f64b8">
  <xsd:schema xmlns:xsd="http://www.w3.org/2001/XMLSchema" xmlns:xs="http://www.w3.org/2001/XMLSchema" xmlns:p="http://schemas.microsoft.com/office/2006/metadata/properties" xmlns:ns1="http://schemas.microsoft.com/sharepoint/v3" xmlns:ns2="e6d83808-03cb-4f3c-af89-207626cead88" targetNamespace="http://schemas.microsoft.com/office/2006/metadata/properties" ma:root="true" ma:fieldsID="14c02ea00072779f59d0b38ec561ac74" ns1:_="" ns2:_="">
    <xsd:import namespace="http://schemas.microsoft.com/sharepoint/v3"/>
    <xsd:import namespace="e6d83808-03cb-4f3c-af89-207626cead88"/>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d83808-03cb-4f3c-af89-207626cead88"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dedacd1-8ed8-4364-83a4-3ca25ad2d993" ContentTypeId="0x0101" PreviousValue="false"/>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572442-9FD0-443D-A4CD-E387EAAA78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d83808-03cb-4f3c-af89-207626cea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C25136-7961-471B-8724-75A787E63D46}">
  <ds:schemaRefs>
    <ds:schemaRef ds:uri="Microsoft.SharePoint.Taxonomy.ContentTypeSync"/>
  </ds:schemaRefs>
</ds:datastoreItem>
</file>

<file path=customXml/itemProps3.xml><?xml version="1.0" encoding="utf-8"?>
<ds:datastoreItem xmlns:ds="http://schemas.openxmlformats.org/officeDocument/2006/customXml" ds:itemID="{E25DF0A0-8FDA-4DCD-BC57-E951977309CF}">
  <ds:schemaRefs>
    <ds:schemaRef ds:uri="http://purl.org/dc/terms/"/>
    <ds:schemaRef ds:uri="d8c13b0c-e34e-4b28-bcb2-463731fd6865"/>
    <ds:schemaRef ds:uri="0b2e18e4-0a40-494f-b1e5-c81fd32ba697"/>
    <ds:schemaRef ds:uri="http://schemas.microsoft.com/office/2006/documentManagement/types"/>
    <ds:schemaRef ds:uri="http://schemas.microsoft.com/office/infopath/2007/PartnerControls"/>
    <ds:schemaRef ds:uri="http://purl.org/dc/elements/1.1/"/>
    <ds:schemaRef ds:uri="http://schemas.microsoft.com/office/2006/metadata/properties"/>
    <ds:schemaRef ds:uri="624c94fc-ea25-4fda-aa2a-be0e73b76f6b"/>
    <ds:schemaRef ds:uri="http://schemas.openxmlformats.org/package/2006/metadata/core-properties"/>
    <ds:schemaRef ds:uri="326bfad6-a8ac-49ac-b6f8-9bc39e9c84d2"/>
    <ds:schemaRef ds:uri="d3fbe07f-8b76-40b5-9fff-53dc1cec66bb"/>
    <ds:schemaRef ds:uri="http://www.w3.org/XML/1998/namespace"/>
    <ds:schemaRef ds:uri="http://purl.org/dc/dcmitype/"/>
    <ds:schemaRef ds:uri="http://schemas.microsoft.com/sharepoint/v3"/>
  </ds:schemaRefs>
</ds:datastoreItem>
</file>

<file path=customXml/itemProps4.xml><?xml version="1.0" encoding="utf-8"?>
<ds:datastoreItem xmlns:ds="http://schemas.openxmlformats.org/officeDocument/2006/customXml" ds:itemID="{DAC3CEE2-8965-46E2-B413-8DA79A6CAB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INSTRUCTIONS</vt:lpstr>
      <vt:lpstr>EXAMPLE</vt:lpstr>
      <vt:lpstr>Monthly</vt:lpstr>
      <vt:lpstr>Version</vt:lpstr>
      <vt:lpstr>Headers</vt:lpstr>
      <vt:lpstr>Monthly - Headers</vt:lpstr>
      <vt:lpstr>Monthly - Data</vt:lpstr>
      <vt:lpstr>Monthly - MonthlyTotal</vt:lpstr>
      <vt:lpstr>Monthly - QuarterlyTotal</vt:lpstr>
      <vt:lpstr>Fields</vt:lpstr>
      <vt:lpstr>Months</vt:lpstr>
      <vt:lpstr>EXAMPLE!Print_Area</vt:lpstr>
      <vt:lpstr>INSTRUCTIONS!Print_Area</vt:lpstr>
      <vt:lpstr>Monthly!Print_Area</vt:lpstr>
      <vt:lpstr>Quarter</vt:lpstr>
    </vt:vector>
  </TitlesOfParts>
  <Company>GOA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AMD10 - S-30 Report Form</dc:title>
  <dc:creator>Government of Alberta - Environment and Protected Areas</dc:creator>
  <cp:keywords>Security Classification: PUBLIC; Protected B (When Completed). Air Monitoring Directive, S-30 Report.</cp:keywords>
  <dc:description/>
  <cp:lastModifiedBy>Lynn McIntosh</cp:lastModifiedBy>
  <cp:lastPrinted>2018-10-31T06:03:07Z</cp:lastPrinted>
  <dcterms:created xsi:type="dcterms:W3CDTF">2015-04-27T19:48:54Z</dcterms:created>
  <dcterms:modified xsi:type="dcterms:W3CDTF">2025-10-28T15:58:24Z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0x0101002ADED131097C654DBDEE92DB85F9B3D4</vt:lpwstr>
  </property>
  <property fmtid="{D5CDD505-2E9C-101B-9397-08002B2CF9AE}" pid="3" name="MSIP_Label_60c3ebf9-3c2f-4745-a75f-55836bdb736f_Enabled">
    <vt:lpwstr>true</vt:lpwstr>
  </property>
  <property fmtid="{D5CDD505-2E9C-101B-9397-08002B2CF9AE}" pid="4" name="MSIP_Label_60c3ebf9-3c2f-4745-a75f-55836bdb736f_SetDate">
    <vt:lpwstr>2023-02-17T20:25:24Z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76d45e09-f39d-459e-a665-591ce4c22d60</vt:lpwstr>
  </property>
  <property fmtid="{D5CDD505-2E9C-101B-9397-08002B2CF9AE}" pid="9" name="MSIP_Label_60c3ebf9-3c2f-4745-a75f-55836bdb736f_ContentBits">
    <vt:lpwstr>2</vt:lpwstr>
  </property>
</Properties>
</file>