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mc:AlternateContent xmlns:mc="http://schemas.openxmlformats.org/markup-compatibility/2006">
    <mc:Choice Requires="x15">
      <x15ac:absPath xmlns:x15ac="http://schemas.microsoft.com/office/spreadsheetml/2010/11/ac" url="https://abgov-my.sharepoint.com/personal/lynn_mcintosh_gov_ab_ca/Documents/Documents/energy/ETS support ccs/ETS-MinR/"/>
    </mc:Choice>
  </mc:AlternateContent>
  <xr:revisionPtr revIDLastSave="0" documentId="8_{FC22569E-9D34-43CF-BBAB-BFD9D55A8B4E}" xr6:coauthVersionLast="47" xr6:coauthVersionMax="47" xr10:uidLastSave="{00000000-0000-0000-0000-000000000000}"/>
  <workbookProtection workbookAlgorithmName="SHA-512" workbookHashValue="SxzBo9bWAiNRBKbRjPNTaYR55Ct9y0N4Twu0UBHGTOL9rOzLqagKlhU1iKH9ADqRkw9MJ0OXTrzW80bRFwTjqQ==" workbookSaltValue="o5f65TeFYgvBKh2TQq5cUQ==" workbookSpinCount="100000" lockStructure="1"/>
  <bookViews>
    <workbookView xWindow="26625" yWindow="1890" windowWidth="22890" windowHeight="13080" xr2:uid="{00000000-000D-0000-FFFF-FFFF00000000}"/>
  </bookViews>
  <sheets>
    <sheet name="QRR" sheetId="4" r:id="rId1"/>
    <sheet name="Form Instructions" sheetId="13" r:id="rId2"/>
    <sheet name="Dropdown cells" sheetId="12" r:id="rId3"/>
    <sheet name="ADMIN" sheetId="6" r:id="rId4"/>
  </sheets>
  <definedNames>
    <definedName name="Mineral">#REF!</definedName>
    <definedName name="PMR_Mineral">'Dropdown cells'!#REF!</definedName>
    <definedName name="QRR_Mineral">'Dropdown cells'!$A$2:$A$17</definedName>
    <definedName name="QRR_Royalty_Rate">'Dropdown cells'!$A$22:$A$27</definedName>
    <definedName name="Quarter">'Dropdown cells'!#REF!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4" l="1"/>
  <c r="F30" i="4"/>
  <c r="H30" i="4" s="1"/>
  <c r="F29" i="4"/>
  <c r="H29" i="4" s="1"/>
  <c r="H31" i="4" s="1"/>
  <c r="F28" i="4"/>
  <c r="H28" i="4" s="1"/>
  <c r="D27" i="4"/>
  <c r="F26" i="4"/>
  <c r="H26" i="4" s="1"/>
  <c r="F25" i="4"/>
  <c r="H25" i="4" s="1"/>
  <c r="F24" i="4"/>
  <c r="H24" i="4" s="1"/>
  <c r="H27" i="4" s="1"/>
  <c r="H23" i="4"/>
  <c r="D23" i="4"/>
  <c r="F22" i="4"/>
  <c r="H22" i="4" s="1"/>
  <c r="F21" i="4"/>
  <c r="H21" i="4" s="1"/>
  <c r="F20" i="4"/>
  <c r="H20" i="4" s="1"/>
  <c r="D19" i="4"/>
  <c r="F18" i="4"/>
  <c r="H18" i="4" s="1"/>
  <c r="F17" i="4"/>
  <c r="H17" i="4" s="1"/>
  <c r="F16" i="4"/>
  <c r="H16" i="4" s="1"/>
  <c r="H19" i="4" l="1"/>
  <c r="H32" i="4" s="1"/>
  <c r="D32" i="4"/>
  <c r="F31" i="4"/>
  <c r="F19" i="4"/>
  <c r="F23" i="4"/>
  <c r="F27" i="4"/>
  <c r="F32" i="4" l="1"/>
</calcChain>
</file>

<file path=xl/sharedStrings.xml><?xml version="1.0" encoding="utf-8"?>
<sst xmlns="http://schemas.openxmlformats.org/spreadsheetml/2006/main" count="100" uniqueCount="76">
  <si>
    <t>CERTIFICATION</t>
  </si>
  <si>
    <t>June</t>
  </si>
  <si>
    <t>July</t>
  </si>
  <si>
    <t>August</t>
  </si>
  <si>
    <t>September</t>
  </si>
  <si>
    <t>October</t>
  </si>
  <si>
    <t>November</t>
  </si>
  <si>
    <t>December</t>
  </si>
  <si>
    <t>January</t>
  </si>
  <si>
    <t>February</t>
  </si>
  <si>
    <t>March</t>
  </si>
  <si>
    <t>April</t>
  </si>
  <si>
    <t>May</t>
  </si>
  <si>
    <t>Quarriable Minerals</t>
  </si>
  <si>
    <t>QRR</t>
  </si>
  <si>
    <t>Year</t>
  </si>
  <si>
    <t>Activity ID</t>
  </si>
  <si>
    <t>Quarter</t>
  </si>
  <si>
    <t>Mineral</t>
  </si>
  <si>
    <t>Royalty Rate</t>
  </si>
  <si>
    <t>Royalty Due ($)</t>
  </si>
  <si>
    <t>Production (tonnes)</t>
  </si>
  <si>
    <t>Payments ($)</t>
  </si>
  <si>
    <t>Grand Total</t>
  </si>
  <si>
    <t>Name</t>
  </si>
  <si>
    <t>Q4 Total</t>
  </si>
  <si>
    <t>Q1 Total</t>
  </si>
  <si>
    <t>Q2 Total</t>
  </si>
  <si>
    <t>Q3 Total</t>
  </si>
  <si>
    <t>(first name)</t>
  </si>
  <si>
    <t>(last name)</t>
  </si>
  <si>
    <t>Telephone</t>
  </si>
  <si>
    <t>Fax</t>
  </si>
  <si>
    <t>*</t>
  </si>
  <si>
    <t>QUARTERLY ROYALTY REPORT</t>
  </si>
  <si>
    <t>Version #:</t>
  </si>
  <si>
    <t>Bentonite</t>
  </si>
  <si>
    <t>Building Stone</t>
  </si>
  <si>
    <t>Clay</t>
  </si>
  <si>
    <t>Clay for Pottery</t>
  </si>
  <si>
    <t>Conglomerate</t>
  </si>
  <si>
    <t>Dolomitic Siltstone</t>
  </si>
  <si>
    <t>Fireclay for Pottery</t>
  </si>
  <si>
    <t>Granite</t>
  </si>
  <si>
    <t>Gypsum</t>
  </si>
  <si>
    <t>Limestone</t>
  </si>
  <si>
    <t>Marble</t>
  </si>
  <si>
    <t>Sandstone</t>
  </si>
  <si>
    <t>Shale</t>
  </si>
  <si>
    <t>Silica Sand</t>
  </si>
  <si>
    <t>Volcanic Ash</t>
  </si>
  <si>
    <t>Slate</t>
  </si>
  <si>
    <t>QRR Royalty Rate</t>
  </si>
  <si>
    <t>CMD-QRR Royalty Form-2017/01</t>
  </si>
  <si>
    <t>Primary Royalty Client</t>
  </si>
  <si>
    <t>Line</t>
  </si>
  <si>
    <t>Grand total of all the quarterly totals for production/royalty due/payments.</t>
  </si>
  <si>
    <t>Enter the fax number, is not a manditory field.</t>
  </si>
  <si>
    <t>The production year the royalty is being reported in.  (Manditory field)</t>
  </si>
  <si>
    <t>The mineral substance being mined that is related to the royalty report.  (Manditory field)</t>
  </si>
  <si>
    <t>The royalty rate based on the mineral substance, in accordance with the Metallic and Industrial Minerals Royalty Regulation.  (Manditory field)</t>
  </si>
  <si>
    <t>Enter the first and last name of the person submitting the report.  (Manditory field)</t>
  </si>
  <si>
    <t>Enter the telephone number.  (Manditory field)</t>
  </si>
  <si>
    <t>Quarterly totals will total the information from the production/royalty due/payments fields.</t>
  </si>
  <si>
    <t>Form ID:</t>
  </si>
  <si>
    <t>Email</t>
  </si>
  <si>
    <t>By submitting this form through the Electronic Transfer System, I certify that the data provided is complete and correct and in accordance with the Metallic and Industrial Minerals Royalty Regulation.</t>
  </si>
  <si>
    <t>Enter your email address.  (Manditory field)</t>
  </si>
  <si>
    <t>NO ANTICIPATED PROD</t>
  </si>
  <si>
    <t>The quarter for which the report is being filed.  (Manditory field)  Relates to not having any production to report.</t>
  </si>
  <si>
    <t>CMDQRRQTR</t>
  </si>
  <si>
    <t>xxx-xxx-xxxx</t>
  </si>
  <si>
    <t>Name of the person or company name that is the primary royalty client.  (Manditory field)</t>
  </si>
  <si>
    <r>
      <t>The coal mine royalty activity ID registered with Alberta Energy as reference in the mine confirmation letter.  The identification of the mine consists of the Royalty Type (QRR) and the Activity ID (</t>
    </r>
    <r>
      <rPr>
        <sz val="10"/>
        <color rgb="FFFF0000"/>
        <rFont val="Arial"/>
        <family val="2"/>
      </rPr>
      <t>EDMONTON</t>
    </r>
    <r>
      <rPr>
        <sz val="10"/>
        <rFont val="Arial"/>
        <family val="2"/>
      </rPr>
      <t>).  Only EDMONTON is required to be entered in this field.  (Manditory field)</t>
    </r>
  </si>
  <si>
    <t>Lease numbers are no longer required to be entered.</t>
  </si>
  <si>
    <t>The quarterly sections.. is where you enter your monthly production, the system will calculate the royalty due and the payment amount will default.  (Manditory field even if entry is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</si>
</sst>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4" formatCode="_-&quot;$&quot;* #,##0.00_-;\-&quot;$&quot;* #,##0.00_-;_-&quot;$&quot;* &quot;-&quot;??_-;_-@_-"/>
    <numFmt numFmtId="43" formatCode="_-* #,##0.00_-;\-* #,##0.00_-;_-* &quot;-&quot;??_-;_-@_-"/>
    <numFmt numFmtId="164" formatCode="[&lt;=9999999]###\-####;###\-###\-####"/>
    <numFmt numFmtId="165" formatCode="#,##0.000_ ;\-#,##0.000\ "/>
  </numFmts>
  <fonts count="31"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6"/>
      <name val="Arial"/>
      <family val="2"/>
    </font>
    <font>
      <b/>
      <sz val="11"/>
      <name val="Arial"/>
      <family val="2"/>
    </font>
    <font>
      <sz val="11"/>
      <name val="Arial"/>
      <family val="2"/>
    </font>
    <font>
      <sz val="12"/>
      <name val="Arial"/>
      <family val="2"/>
    </font>
    <font>
      <sz val="14"/>
      <color indexed="12"/>
      <name val="Arial"/>
      <family val="2"/>
    </font>
    <font>
      <b/>
      <i/>
      <sz val="11"/>
      <name val="Arial"/>
      <family val="2"/>
    </font>
    <font>
      <b/>
      <sz val="11"/>
      <color indexed="8"/>
      <name val="Arial"/>
      <family val="2"/>
    </font>
    <font>
      <sz val="11"/>
      <color indexed="12"/>
      <name val="Arial"/>
      <family val="2"/>
    </font>
    <font>
      <sz val="11"/>
      <color indexed="8"/>
      <name val="Arial"/>
      <family val="2"/>
    </font>
    <font>
      <sz val="9"/>
      <name val="Arial"/>
      <family val="2"/>
    </font>
    <font>
      <sz val="14"/>
      <color theme="5"/>
      <name val="Arial"/>
      <family val="2"/>
    </font>
    <font>
      <sz val="10"/>
      <name val="Arial"/>
      <family val="2"/>
    </font>
    <font>
      <sz val="12"/>
      <color rgb="FFFF0000"/>
      <name val="Times New Roman"/>
      <family val="1"/>
    </font>
    <font>
      <sz val="12"/>
      <name val="Times New Roman"/>
      <family val="1"/>
    </font>
    <font>
      <sz val="10"/>
      <color theme="3"/>
      <name val="Arial"/>
      <family val="2"/>
    </font>
    <font>
      <sz val="10"/>
      <color theme="1"/>
      <name val="Calibri"/>
      <family val="2"/>
      <scheme val="minor"/>
    </font>
    <font>
      <sz val="10"/>
      <color rgb="FF0070C0"/>
      <name val="Calibri"/>
      <family val="2"/>
      <scheme val="minor"/>
    </font>
    <font>
      <sz val="10"/>
      <color rgb="FF0070C0"/>
      <name val="Arial"/>
      <family val="2"/>
    </font>
    <font>
      <sz val="10"/>
      <name val="Calibri"/>
      <family val="2"/>
      <scheme val="minor"/>
    </font>
    <font>
      <sz val="8"/>
      <name val="Arial"/>
      <family val="2"/>
    </font>
    <font>
      <sz val="9"/>
      <color rgb="FF0070C0"/>
      <name val="Calibri"/>
      <family val="2"/>
      <scheme val="minor"/>
    </font>
    <font>
      <sz val="12"/>
      <name val="Times New Roman"/>
      <family val="1"/>
    </font>
    <font>
      <b/>
      <u/>
      <sz val="11"/>
      <name val="Arial"/>
      <family val="2"/>
    </font>
    <font>
      <i/>
      <sz val="9"/>
      <name val="Arial"/>
      <family val="2"/>
    </font>
    <font>
      <sz val="10"/>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s>
  <cellStyleXfs count="28">
    <xf numFmtId="0" fontId="0"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0" fontId="19"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3"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3" fillId="0" borderId="0"/>
    <xf numFmtId="0" fontId="5" fillId="0" borderId="0"/>
    <xf numFmtId="0" fontId="5" fillId="0" borderId="0"/>
    <xf numFmtId="0" fontId="2" fillId="0" borderId="0"/>
    <xf numFmtId="0" fontId="27" fillId="0" borderId="0"/>
    <xf numFmtId="43" fontId="5" fillId="0" borderId="0" applyFont="0" applyFill="0" applyBorder="0" applyAlignment="0" applyProtection="0"/>
    <xf numFmtId="44" fontId="5" fillId="0" borderId="0" applyFont="0" applyFill="0" applyBorder="0" applyAlignment="0" applyProtection="0"/>
    <xf numFmtId="0" fontId="2"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2" fillId="0" borderId="0"/>
    <xf numFmtId="0" fontId="2" fillId="0" borderId="0"/>
    <xf numFmtId="0" fontId="1" fillId="0" borderId="0"/>
    <xf numFmtId="0" fontId="1" fillId="0" borderId="0"/>
    <xf numFmtId="0" fontId="1" fillId="0" borderId="0"/>
  </cellStyleXfs>
  <cellXfs count="88">
    <xf numFmtId="0" fontId="0" fillId="0" borderId="0" xfId="0"/>
    <xf numFmtId="0" fontId="18" fillId="0" borderId="0" xfId="0" applyFont="1"/>
    <xf numFmtId="0" fontId="0" fillId="0" borderId="0" xfId="0" applyAlignment="1">
      <alignment horizontal="left"/>
    </xf>
    <xf numFmtId="0" fontId="17" fillId="0" borderId="0" xfId="0" applyFont="1"/>
    <xf numFmtId="0" fontId="24" fillId="0" borderId="0" xfId="3" applyFont="1"/>
    <xf numFmtId="0" fontId="19" fillId="0" borderId="0" xfId="0" applyFont="1"/>
    <xf numFmtId="0" fontId="17" fillId="0" borderId="0" xfId="7" applyFont="1" applyAlignment="1">
      <alignment horizontal="center"/>
    </xf>
    <xf numFmtId="0" fontId="17" fillId="0" borderId="0" xfId="7" applyFont="1"/>
    <xf numFmtId="0" fontId="17" fillId="0" borderId="0" xfId="7" applyFont="1" applyAlignment="1">
      <alignment horizontal="center" vertical="center"/>
    </xf>
    <xf numFmtId="0" fontId="17" fillId="0" borderId="0" xfId="3" applyFont="1"/>
    <xf numFmtId="0" fontId="5" fillId="0" borderId="0" xfId="0" applyFont="1"/>
    <xf numFmtId="0" fontId="5" fillId="0" borderId="0" xfId="0" applyFont="1" applyAlignment="1">
      <alignment horizontal="left"/>
    </xf>
    <xf numFmtId="0" fontId="9" fillId="0" borderId="0" xfId="0" applyFont="1" applyProtection="1">
      <protection locked="0"/>
    </xf>
    <xf numFmtId="0" fontId="6" fillId="0" borderId="0" xfId="0" applyFont="1" applyFill="1" applyAlignment="1" applyProtection="1">
      <alignment horizontal="right"/>
      <protection locked="0"/>
    </xf>
    <xf numFmtId="1" fontId="25" fillId="0" borderId="0" xfId="0" applyNumberFormat="1" applyFont="1" applyProtection="1">
      <protection locked="0"/>
    </xf>
    <xf numFmtId="0" fontId="21" fillId="0" borderId="0" xfId="3" applyFont="1" applyProtection="1">
      <protection locked="0"/>
    </xf>
    <xf numFmtId="0" fontId="22" fillId="0" borderId="0" xfId="3" applyFont="1" applyProtection="1">
      <protection locked="0"/>
    </xf>
    <xf numFmtId="0" fontId="6" fillId="0" borderId="0" xfId="0" applyFont="1" applyFill="1" applyAlignment="1" applyProtection="1">
      <protection locked="0"/>
    </xf>
    <xf numFmtId="0" fontId="7" fillId="0" borderId="0" xfId="0" applyFont="1" applyFill="1" applyAlignment="1" applyProtection="1">
      <alignment horizontal="right"/>
      <protection locked="0"/>
    </xf>
    <xf numFmtId="0" fontId="8" fillId="0" borderId="0" xfId="0" applyFont="1" applyFill="1" applyAlignment="1" applyProtection="1">
      <alignment horizontal="right"/>
      <protection locked="0"/>
    </xf>
    <xf numFmtId="0" fontId="8" fillId="0" borderId="0" xfId="0" applyFont="1" applyAlignment="1" applyProtection="1">
      <alignment horizontal="left"/>
      <protection locked="0"/>
    </xf>
    <xf numFmtId="0" fontId="8" fillId="0" borderId="0" xfId="0" applyFont="1" applyProtection="1">
      <protection locked="0"/>
    </xf>
    <xf numFmtId="0" fontId="16" fillId="0" borderId="0" xfId="0" applyFont="1" applyAlignment="1" applyProtection="1">
      <alignment horizontal="right"/>
      <protection locked="0"/>
    </xf>
    <xf numFmtId="0" fontId="7" fillId="0" borderId="0" xfId="0" applyFont="1" applyAlignment="1" applyProtection="1">
      <alignment horizontal="center"/>
      <protection locked="0"/>
    </xf>
    <xf numFmtId="1" fontId="25" fillId="0" borderId="0" xfId="0" applyNumberFormat="1" applyFont="1" applyAlignment="1" applyProtection="1">
      <alignment horizontal="center"/>
      <protection locked="0"/>
    </xf>
    <xf numFmtId="0" fontId="23" fillId="0" borderId="0" xfId="3" applyFont="1" applyProtection="1">
      <protection locked="0"/>
    </xf>
    <xf numFmtId="0" fontId="7" fillId="2" borderId="3" xfId="0" applyFont="1" applyFill="1" applyBorder="1" applyAlignment="1" applyProtection="1">
      <alignment horizontal="left"/>
      <protection locked="0"/>
    </xf>
    <xf numFmtId="0" fontId="7" fillId="0" borderId="0" xfId="0" applyFont="1" applyProtection="1">
      <protection locked="0"/>
    </xf>
    <xf numFmtId="1" fontId="25" fillId="0" borderId="0" xfId="0" applyNumberFormat="1" applyFont="1" applyAlignment="1" applyProtection="1">
      <alignment horizontal="center" vertical="center"/>
      <protection locked="0"/>
    </xf>
    <xf numFmtId="0" fontId="21" fillId="0" borderId="0" xfId="3" applyFont="1" applyAlignment="1" applyProtection="1">
      <alignment vertical="center"/>
      <protection locked="0"/>
    </xf>
    <xf numFmtId="0" fontId="7" fillId="0" borderId="0" xfId="0" applyFont="1" applyBorder="1" applyProtection="1">
      <protection locked="0"/>
    </xf>
    <xf numFmtId="0" fontId="23" fillId="0" borderId="0" xfId="7" applyFont="1" applyAlignment="1" applyProtection="1">
      <alignment wrapText="1"/>
      <protection locked="0"/>
    </xf>
    <xf numFmtId="0" fontId="10" fillId="0" borderId="0" xfId="0" applyFont="1" applyProtection="1">
      <protection locked="0"/>
    </xf>
    <xf numFmtId="0" fontId="12" fillId="0" borderId="0" xfId="0" applyFont="1" applyProtection="1">
      <protection locked="0"/>
    </xf>
    <xf numFmtId="0" fontId="13" fillId="0" borderId="0" xfId="0" applyFont="1" applyProtection="1">
      <protection locked="0"/>
    </xf>
    <xf numFmtId="0" fontId="14" fillId="0" borderId="0" xfId="0" applyFont="1" applyProtection="1">
      <protection locked="0"/>
    </xf>
    <xf numFmtId="44" fontId="8" fillId="0" borderId="0" xfId="2" applyFont="1" applyProtection="1">
      <protection locked="0"/>
    </xf>
    <xf numFmtId="0" fontId="20" fillId="0" borderId="0" xfId="7" applyFont="1" applyAlignment="1" applyProtection="1">
      <alignment vertical="top" wrapText="1"/>
      <protection locked="0"/>
    </xf>
    <xf numFmtId="0" fontId="7" fillId="0" borderId="1" xfId="0" applyFont="1" applyBorder="1" applyAlignment="1" applyProtection="1">
      <alignment horizontal="right"/>
      <protection locked="0"/>
    </xf>
    <xf numFmtId="0" fontId="11" fillId="0" borderId="1" xfId="0" applyFont="1" applyBorder="1" applyAlignment="1" applyProtection="1">
      <alignment horizontal="right"/>
      <protection locked="0"/>
    </xf>
    <xf numFmtId="44" fontId="8" fillId="0" borderId="1" xfId="2" applyFont="1" applyBorder="1" applyProtection="1">
      <protection locked="0"/>
    </xf>
    <xf numFmtId="0" fontId="7" fillId="0" borderId="5" xfId="0" applyFont="1" applyBorder="1" applyProtection="1">
      <protection locked="0"/>
    </xf>
    <xf numFmtId="0" fontId="8" fillId="0" borderId="5" xfId="0" applyFont="1" applyBorder="1" applyProtection="1">
      <protection locked="0"/>
    </xf>
    <xf numFmtId="0" fontId="8" fillId="0" borderId="2" xfId="0" applyFont="1" applyBorder="1" applyProtection="1">
      <protection locked="0"/>
    </xf>
    <xf numFmtId="0" fontId="17" fillId="0" borderId="0" xfId="4" applyFont="1" applyProtection="1">
      <protection locked="0"/>
    </xf>
    <xf numFmtId="1" fontId="25" fillId="0" borderId="0" xfId="0" applyNumberFormat="1" applyFont="1" applyAlignment="1" applyProtection="1">
      <alignment vertical="top" wrapText="1"/>
      <protection locked="0"/>
    </xf>
    <xf numFmtId="0" fontId="15" fillId="0" borderId="0" xfId="0" applyFont="1" applyBorder="1" applyAlignment="1" applyProtection="1">
      <alignment horizontal="left" vertical="top"/>
      <protection locked="0"/>
    </xf>
    <xf numFmtId="0" fontId="8" fillId="0" borderId="0" xfId="0" applyFont="1" applyBorder="1" applyProtection="1">
      <protection locked="0"/>
    </xf>
    <xf numFmtId="0" fontId="15" fillId="0" borderId="0" xfId="0" applyFont="1" applyProtection="1">
      <protection locked="0"/>
    </xf>
    <xf numFmtId="0" fontId="15" fillId="0" borderId="0" xfId="0" applyFont="1" applyAlignment="1" applyProtection="1">
      <alignment horizontal="right"/>
      <protection locked="0"/>
    </xf>
    <xf numFmtId="1" fontId="15" fillId="0" borderId="0" xfId="0" applyNumberFormat="1" applyFont="1" applyProtection="1">
      <protection locked="0"/>
    </xf>
    <xf numFmtId="0" fontId="15" fillId="0" borderId="0" xfId="4" applyFont="1" applyProtection="1">
      <protection locked="0"/>
    </xf>
    <xf numFmtId="0" fontId="26" fillId="0" borderId="0" xfId="3" applyFont="1" applyProtection="1">
      <protection locked="0"/>
    </xf>
    <xf numFmtId="0" fontId="17" fillId="0" borderId="0" xfId="0" applyFont="1" applyProtection="1">
      <protection locked="0"/>
    </xf>
    <xf numFmtId="0" fontId="23" fillId="0" borderId="0" xfId="0" applyFont="1" applyProtection="1">
      <protection locked="0"/>
    </xf>
    <xf numFmtId="0" fontId="7" fillId="0" borderId="0" xfId="14" applyFont="1" applyProtection="1">
      <protection locked="0"/>
    </xf>
    <xf numFmtId="0" fontId="20" fillId="0" borderId="0" xfId="7" applyFont="1" applyAlignment="1" applyProtection="1">
      <alignment wrapText="1"/>
      <protection locked="0"/>
    </xf>
    <xf numFmtId="0" fontId="17" fillId="0" borderId="0" xfId="14" applyFont="1" applyProtection="1">
      <protection locked="0"/>
    </xf>
    <xf numFmtId="0" fontId="28" fillId="2" borderId="2" xfId="14" applyFont="1" applyFill="1" applyBorder="1" applyProtection="1">
      <protection locked="0"/>
    </xf>
    <xf numFmtId="0" fontId="17" fillId="0" borderId="0" xfId="0" applyFont="1" applyAlignment="1">
      <alignment horizontal="right"/>
    </xf>
    <xf numFmtId="2" fontId="0" fillId="0" borderId="0" xfId="0" applyNumberFormat="1"/>
    <xf numFmtId="0" fontId="29" fillId="0" borderId="0" xfId="0" applyFont="1" applyProtection="1">
      <protection locked="0"/>
    </xf>
    <xf numFmtId="165" fontId="8" fillId="2" borderId="2" xfId="1" applyNumberFormat="1" applyFont="1" applyFill="1" applyBorder="1" applyAlignment="1" applyProtection="1">
      <alignment horizontal="right"/>
      <protection locked="0"/>
    </xf>
    <xf numFmtId="165" fontId="8" fillId="2" borderId="3" xfId="1" applyNumberFormat="1" applyFont="1" applyFill="1" applyBorder="1" applyAlignment="1" applyProtection="1">
      <alignment horizontal="right"/>
      <protection locked="0"/>
    </xf>
    <xf numFmtId="165" fontId="7" fillId="0" borderId="4" xfId="1" applyNumberFormat="1" applyFont="1" applyBorder="1" applyAlignment="1" applyProtection="1">
      <alignment horizontal="right"/>
    </xf>
    <xf numFmtId="165" fontId="8" fillId="2" borderId="6" xfId="1" applyNumberFormat="1" applyFont="1" applyFill="1" applyBorder="1" applyAlignment="1" applyProtection="1">
      <alignment horizontal="right"/>
      <protection locked="0"/>
    </xf>
    <xf numFmtId="165" fontId="7" fillId="0" borderId="5" xfId="1" applyNumberFormat="1" applyFont="1" applyBorder="1" applyAlignment="1" applyProtection="1">
      <alignment horizontal="right"/>
    </xf>
    <xf numFmtId="0" fontId="17" fillId="3" borderId="0" xfId="14" applyFont="1" applyFill="1" applyBorder="1" applyAlignment="1" applyProtection="1">
      <protection locked="0"/>
    </xf>
    <xf numFmtId="0" fontId="19" fillId="0" borderId="0" xfId="0" applyFont="1" applyProtection="1">
      <protection locked="0"/>
    </xf>
    <xf numFmtId="0" fontId="0" fillId="0" borderId="0" xfId="0" applyProtection="1">
      <protection locked="0"/>
    </xf>
    <xf numFmtId="0" fontId="7" fillId="2" borderId="2" xfId="0" applyFont="1" applyFill="1" applyBorder="1" applyAlignment="1" applyProtection="1">
      <alignment horizontal="left"/>
      <protection locked="0"/>
    </xf>
    <xf numFmtId="7" fontId="8" fillId="0" borderId="2" xfId="2" applyNumberFormat="1" applyFont="1" applyBorder="1" applyProtection="1"/>
    <xf numFmtId="7" fontId="7" fillId="0" borderId="4" xfId="1" applyNumberFormat="1" applyFont="1" applyBorder="1" applyAlignment="1" applyProtection="1">
      <alignment horizontal="right"/>
    </xf>
    <xf numFmtId="7" fontId="7" fillId="0" borderId="4" xfId="2" applyNumberFormat="1" applyFont="1" applyBorder="1" applyProtection="1"/>
    <xf numFmtId="7" fontId="7" fillId="0" borderId="5" xfId="0" applyNumberFormat="1" applyFont="1" applyBorder="1" applyProtection="1"/>
    <xf numFmtId="7" fontId="8" fillId="2" borderId="2" xfId="2" applyNumberFormat="1" applyFont="1" applyFill="1" applyBorder="1" applyProtection="1"/>
    <xf numFmtId="0" fontId="7" fillId="2" borderId="2" xfId="0" applyFont="1" applyFill="1" applyBorder="1" applyAlignment="1" applyProtection="1">
      <alignment horizontal="left"/>
      <protection locked="0"/>
    </xf>
    <xf numFmtId="0" fontId="20" fillId="0" borderId="0" xfId="7" applyFont="1" applyAlignment="1" applyProtection="1">
      <alignment horizontal="left" wrapText="1"/>
      <protection locked="0"/>
    </xf>
    <xf numFmtId="0" fontId="20" fillId="0" borderId="0" xfId="7"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2" borderId="3"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0" borderId="0"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protection locked="0"/>
    </xf>
    <xf numFmtId="164" fontId="8" fillId="2" borderId="2" xfId="0" applyNumberFormat="1" applyFont="1" applyFill="1" applyBorder="1" applyAlignment="1" applyProtection="1">
      <alignment horizontal="left"/>
      <protection locked="0"/>
    </xf>
    <xf numFmtId="164" fontId="8" fillId="2" borderId="3" xfId="0" applyNumberFormat="1" applyFont="1" applyFill="1" applyBorder="1" applyAlignment="1" applyProtection="1">
      <alignment horizontal="left"/>
      <protection locked="0"/>
    </xf>
    <xf numFmtId="0" fontId="17" fillId="0" borderId="0" xfId="7" applyFont="1" applyAlignment="1">
      <alignment horizontal="left" vertical="center" wrapText="1"/>
    </xf>
    <xf numFmtId="0" fontId="17" fillId="0" borderId="0" xfId="7" applyFont="1" applyAlignment="1">
      <alignment horizontal="left" vertical="top" wrapText="1"/>
    </xf>
  </cellXfs>
  <cellStyles count="28">
    <cellStyle name="Comma" xfId="1" builtinId="3"/>
    <cellStyle name="Comma 2" xfId="5" xr:uid="{00000000-0005-0000-0000-000001000000}"/>
    <cellStyle name="Comma 2 2" xfId="20" xr:uid="{00000000-0005-0000-0000-000002000000}"/>
    <cellStyle name="Comma 3" xfId="10" xr:uid="{00000000-0005-0000-0000-000003000000}"/>
    <cellStyle name="Comma 4" xfId="17" xr:uid="{00000000-0005-0000-0000-000004000000}"/>
    <cellStyle name="Currency" xfId="2" builtinId="4"/>
    <cellStyle name="Currency 2" xfId="6" xr:uid="{00000000-0005-0000-0000-000006000000}"/>
    <cellStyle name="Currency 2 2" xfId="21" xr:uid="{00000000-0005-0000-0000-000007000000}"/>
    <cellStyle name="Currency 3" xfId="11" xr:uid="{00000000-0005-0000-0000-000008000000}"/>
    <cellStyle name="Currency 4" xfId="18" xr:uid="{00000000-0005-0000-0000-000009000000}"/>
    <cellStyle name="Normal" xfId="0" builtinId="0"/>
    <cellStyle name="Normal 2" xfId="4" xr:uid="{00000000-0005-0000-0000-00000B000000}"/>
    <cellStyle name="Normal 2 2" xfId="14" xr:uid="{00000000-0005-0000-0000-00000C000000}"/>
    <cellStyle name="Normal 2 3" xfId="13" xr:uid="{00000000-0005-0000-0000-00000D000000}"/>
    <cellStyle name="Normal 3" xfId="7" xr:uid="{00000000-0005-0000-0000-00000E000000}"/>
    <cellStyle name="Normal 3 2" xfId="22" xr:uid="{00000000-0005-0000-0000-00000F000000}"/>
    <cellStyle name="Normal 4" xfId="3" xr:uid="{00000000-0005-0000-0000-000010000000}"/>
    <cellStyle name="Normal 4 2" xfId="12" xr:uid="{00000000-0005-0000-0000-000011000000}"/>
    <cellStyle name="Normal 4 2 2" xfId="24" xr:uid="{00000000-0005-0000-0000-000012000000}"/>
    <cellStyle name="Normal 4 2 3" xfId="27" xr:uid="{00000000-0005-0000-0000-000013000000}"/>
    <cellStyle name="Normal 4 3" xfId="19" xr:uid="{00000000-0005-0000-0000-000014000000}"/>
    <cellStyle name="Normal 4 4" xfId="25" xr:uid="{00000000-0005-0000-0000-000015000000}"/>
    <cellStyle name="Normal 5" xfId="9" xr:uid="{00000000-0005-0000-0000-000016000000}"/>
    <cellStyle name="Normal 6" xfId="8" xr:uid="{00000000-0005-0000-0000-000017000000}"/>
    <cellStyle name="Normal 6 2" xfId="23" xr:uid="{00000000-0005-0000-0000-000018000000}"/>
    <cellStyle name="Normal 6 3" xfId="26" xr:uid="{00000000-0005-0000-0000-000019000000}"/>
    <cellStyle name="Normal 7" xfId="16" xr:uid="{00000000-0005-0000-0000-00001A000000}"/>
    <cellStyle name="Normal 8" xfId="15"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92822</xdr:colOff>
      <xdr:row>0</xdr:row>
      <xdr:rowOff>274731</xdr:rowOff>
    </xdr:from>
    <xdr:to>
      <xdr:col>3</xdr:col>
      <xdr:colOff>125130</xdr:colOff>
      <xdr:row>4</xdr:row>
      <xdr:rowOff>12177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422" y="274731"/>
          <a:ext cx="1969805" cy="737571"/>
        </a:xfrm>
        <a:prstGeom prst="rect">
          <a:avLst/>
        </a:prstGeom>
      </xdr:spPr>
    </xdr:pic>
    <xdr:clientData/>
  </xdr:twoCellAnchor>
  <xdr:twoCellAnchor>
    <xdr:from>
      <xdr:col>3</xdr:col>
      <xdr:colOff>168089</xdr:colOff>
      <xdr:row>1</xdr:row>
      <xdr:rowOff>104775</xdr:rowOff>
    </xdr:from>
    <xdr:to>
      <xdr:col>7</xdr:col>
      <xdr:colOff>1400736</xdr:colOff>
      <xdr:row>1</xdr:row>
      <xdr:rowOff>104775</xdr:rowOff>
    </xdr:to>
    <xdr:cxnSp macro="">
      <xdr:nvCxnSpPr>
        <xdr:cNvPr id="3" name="AutoShape 4">
          <a:extLst>
            <a:ext uri="{FF2B5EF4-FFF2-40B4-BE49-F238E27FC236}">
              <a16:creationId xmlns:a16="http://schemas.microsoft.com/office/drawing/2014/main" id="{00000000-0008-0000-0000-000003000000}"/>
            </a:ext>
          </a:extLst>
        </xdr:cNvPr>
        <xdr:cNvCxnSpPr>
          <a:cxnSpLocks noChangeShapeType="1"/>
        </xdr:cNvCxnSpPr>
      </xdr:nvCxnSpPr>
      <xdr:spPr bwMode="auto">
        <a:xfrm>
          <a:off x="2530289" y="638175"/>
          <a:ext cx="4490197"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
  <sheetViews>
    <sheetView showGridLines="0" tabSelected="1" showRuler="0" showWhiteSpace="0" zoomScaleNormal="100" workbookViewId="0">
      <selection activeCell="E19" sqref="E19"/>
    </sheetView>
  </sheetViews>
  <sheetFormatPr defaultColWidth="8.875" defaultRowHeight="15" x14ac:dyDescent="0.2"/>
  <cols>
    <col min="1" max="1" width="3" style="12" customWidth="1"/>
    <col min="2" max="2" width="11.75" style="12" customWidth="1"/>
    <col min="3" max="3" width="13.625" style="12" customWidth="1"/>
    <col min="4" max="4" width="18.875" style="12" customWidth="1"/>
    <col min="5" max="5" width="1.625" style="12" customWidth="1"/>
    <col min="6" max="6" width="18.875" style="12" customWidth="1"/>
    <col min="7" max="7" width="1.625" style="12" customWidth="1"/>
    <col min="8" max="8" width="18.875" style="12" customWidth="1"/>
    <col min="9" max="9" width="4.375" style="14" customWidth="1"/>
    <col min="10" max="10" width="1.625" style="53" customWidth="1"/>
    <col min="11" max="18" width="8.875" style="54"/>
    <col min="19" max="16384" width="8.875" style="12"/>
  </cols>
  <sheetData>
    <row r="1" spans="1:18" ht="33.75" customHeight="1" x14ac:dyDescent="0.3">
      <c r="H1" s="13" t="s">
        <v>13</v>
      </c>
      <c r="J1" s="15"/>
      <c r="K1" s="16"/>
      <c r="L1" s="16"/>
      <c r="M1" s="16"/>
      <c r="N1" s="16"/>
      <c r="O1" s="16"/>
      <c r="P1" s="16"/>
      <c r="Q1" s="16"/>
      <c r="R1" s="16"/>
    </row>
    <row r="2" spans="1:18" ht="15" customHeight="1" x14ac:dyDescent="0.3">
      <c r="F2" s="17"/>
      <c r="G2" s="17"/>
      <c r="H2" s="17"/>
      <c r="J2" s="15"/>
      <c r="K2" s="16"/>
      <c r="L2" s="16"/>
      <c r="M2" s="16"/>
      <c r="N2" s="16"/>
      <c r="O2" s="16"/>
      <c r="P2" s="16"/>
      <c r="Q2" s="16"/>
      <c r="R2" s="16"/>
    </row>
    <row r="3" spans="1:18" ht="15" customHeight="1" x14ac:dyDescent="0.25">
      <c r="H3" s="18" t="s">
        <v>34</v>
      </c>
      <c r="J3" s="15"/>
      <c r="K3" s="16"/>
      <c r="L3" s="16"/>
      <c r="M3" s="16"/>
      <c r="N3" s="16"/>
      <c r="O3" s="16"/>
      <c r="P3" s="16"/>
      <c r="Q3" s="16"/>
      <c r="R3" s="16"/>
    </row>
    <row r="4" spans="1:18" ht="15" customHeight="1" x14ac:dyDescent="0.2">
      <c r="H4" s="19" t="s">
        <v>14</v>
      </c>
      <c r="J4" s="15"/>
      <c r="K4" s="16"/>
      <c r="L4" s="16"/>
      <c r="M4" s="16"/>
      <c r="N4" s="16"/>
      <c r="O4" s="16"/>
      <c r="P4" s="16"/>
      <c r="Q4" s="16"/>
      <c r="R4" s="16"/>
    </row>
    <row r="5" spans="1:18" ht="15" customHeight="1" x14ac:dyDescent="0.2">
      <c r="H5" s="19"/>
      <c r="J5" s="15"/>
      <c r="K5" s="16"/>
      <c r="L5" s="16"/>
      <c r="M5" s="16"/>
      <c r="N5" s="16"/>
      <c r="O5" s="16"/>
      <c r="P5" s="16"/>
      <c r="Q5" s="16"/>
      <c r="R5" s="16"/>
    </row>
    <row r="6" spans="1:18" ht="6" customHeight="1" x14ac:dyDescent="0.2">
      <c r="B6" s="20"/>
      <c r="C6" s="20"/>
      <c r="D6" s="21"/>
      <c r="E6" s="21"/>
      <c r="F6" s="21"/>
      <c r="G6" s="21"/>
      <c r="H6" s="21"/>
      <c r="J6" s="15"/>
      <c r="K6" s="16"/>
      <c r="L6" s="16"/>
      <c r="M6" s="16"/>
      <c r="N6" s="16"/>
      <c r="O6" s="16"/>
      <c r="P6" s="16"/>
      <c r="Q6" s="16"/>
      <c r="R6" s="16"/>
    </row>
    <row r="7" spans="1:18" ht="18" customHeight="1" x14ac:dyDescent="0.25">
      <c r="A7" s="22" t="s">
        <v>33</v>
      </c>
      <c r="B7" s="20" t="s">
        <v>16</v>
      </c>
      <c r="C7" s="20"/>
      <c r="D7" s="76"/>
      <c r="E7" s="76"/>
      <c r="F7" s="76"/>
      <c r="G7" s="23"/>
      <c r="H7" s="23"/>
      <c r="I7" s="24">
        <v>101</v>
      </c>
      <c r="J7" s="15"/>
      <c r="K7" s="25"/>
      <c r="L7" s="25"/>
      <c r="M7" s="25"/>
      <c r="N7" s="25"/>
      <c r="O7" s="25"/>
      <c r="P7" s="25"/>
      <c r="Q7" s="25"/>
      <c r="R7" s="25"/>
    </row>
    <row r="8" spans="1:18" ht="18" customHeight="1" x14ac:dyDescent="0.25">
      <c r="A8" s="22" t="s">
        <v>33</v>
      </c>
      <c r="B8" s="21" t="s">
        <v>54</v>
      </c>
      <c r="C8" s="21"/>
      <c r="D8" s="81"/>
      <c r="E8" s="81"/>
      <c r="F8" s="81"/>
      <c r="G8" s="81"/>
      <c r="H8" s="81"/>
      <c r="I8" s="24">
        <v>102</v>
      </c>
      <c r="J8" s="15"/>
      <c r="K8" s="25"/>
      <c r="L8" s="25"/>
      <c r="M8" s="25"/>
      <c r="N8" s="25"/>
      <c r="O8" s="25"/>
      <c r="P8" s="25"/>
      <c r="Q8" s="25"/>
      <c r="R8" s="25"/>
    </row>
    <row r="9" spans="1:18" ht="18" x14ac:dyDescent="0.25">
      <c r="A9" s="22"/>
      <c r="B9" s="21"/>
      <c r="C9" s="21"/>
      <c r="D9" s="82"/>
      <c r="E9" s="82"/>
      <c r="F9" s="82"/>
      <c r="G9" s="82"/>
      <c r="H9" s="82"/>
      <c r="I9" s="24">
        <v>103</v>
      </c>
      <c r="J9" s="15"/>
      <c r="K9" s="25"/>
      <c r="L9" s="25"/>
      <c r="M9" s="25"/>
      <c r="N9" s="25"/>
      <c r="O9" s="25"/>
      <c r="P9" s="25"/>
      <c r="Q9" s="25"/>
      <c r="R9" s="25"/>
    </row>
    <row r="10" spans="1:18" ht="18" customHeight="1" x14ac:dyDescent="0.25">
      <c r="A10" s="22" t="s">
        <v>33</v>
      </c>
      <c r="B10" s="21" t="s">
        <v>15</v>
      </c>
      <c r="C10" s="21"/>
      <c r="D10" s="70"/>
      <c r="E10" s="27"/>
      <c r="F10" s="27"/>
      <c r="G10" s="27"/>
      <c r="H10" s="27"/>
      <c r="I10" s="24">
        <v>104</v>
      </c>
      <c r="J10" s="15"/>
      <c r="K10" s="25"/>
      <c r="L10" s="25"/>
      <c r="M10" s="25"/>
      <c r="N10" s="25"/>
      <c r="O10" s="25"/>
      <c r="P10" s="25"/>
      <c r="Q10" s="25"/>
      <c r="R10" s="25"/>
    </row>
    <row r="11" spans="1:18" ht="18" customHeight="1" x14ac:dyDescent="0.25">
      <c r="A11" s="22" t="s">
        <v>33</v>
      </c>
      <c r="B11" s="21" t="s">
        <v>17</v>
      </c>
      <c r="C11" s="21"/>
      <c r="D11" s="26"/>
      <c r="E11" s="27"/>
      <c r="F11" s="57" t="s">
        <v>68</v>
      </c>
      <c r="G11" s="55"/>
      <c r="H11" s="58"/>
      <c r="I11" s="24">
        <v>105</v>
      </c>
      <c r="J11" s="15"/>
      <c r="K11" s="25"/>
      <c r="L11" s="25"/>
      <c r="M11" s="25"/>
      <c r="N11" s="25"/>
      <c r="O11" s="25"/>
      <c r="P11" s="25"/>
      <c r="Q11" s="25"/>
      <c r="R11" s="25"/>
    </row>
    <row r="12" spans="1:18" ht="18" customHeight="1" x14ac:dyDescent="0.25">
      <c r="A12" s="22" t="s">
        <v>33</v>
      </c>
      <c r="B12" s="21" t="s">
        <v>18</v>
      </c>
      <c r="C12" s="21"/>
      <c r="D12" s="26"/>
      <c r="E12" s="27"/>
      <c r="F12" s="27"/>
      <c r="G12" s="27"/>
      <c r="H12" s="27"/>
      <c r="I12" s="24">
        <v>106</v>
      </c>
      <c r="J12" s="15"/>
      <c r="K12" s="25"/>
      <c r="L12" s="25"/>
      <c r="M12" s="25"/>
      <c r="N12" s="25"/>
      <c r="O12" s="25"/>
      <c r="P12" s="25"/>
      <c r="Q12" s="25"/>
      <c r="R12" s="25"/>
    </row>
    <row r="13" spans="1:18" ht="18" customHeight="1" x14ac:dyDescent="0.25">
      <c r="A13" s="22" t="s">
        <v>33</v>
      </c>
      <c r="B13" s="21" t="s">
        <v>19</v>
      </c>
      <c r="C13" s="21"/>
      <c r="D13" s="26"/>
      <c r="E13" s="27"/>
      <c r="F13" s="27"/>
      <c r="G13" s="27"/>
      <c r="H13" s="27"/>
      <c r="I13" s="28">
        <v>107</v>
      </c>
      <c r="J13" s="29"/>
      <c r="K13" s="77"/>
      <c r="L13" s="77"/>
      <c r="M13" s="77"/>
      <c r="N13" s="77"/>
      <c r="O13" s="77"/>
      <c r="P13" s="77"/>
      <c r="Q13" s="77"/>
      <c r="R13" s="56"/>
    </row>
    <row r="14" spans="1:18" ht="18" customHeight="1" x14ac:dyDescent="0.25">
      <c r="B14" s="21"/>
      <c r="C14" s="21"/>
      <c r="D14" s="30"/>
      <c r="E14" s="27"/>
      <c r="F14" s="27"/>
      <c r="G14" s="27"/>
      <c r="H14" s="27"/>
      <c r="J14" s="15"/>
      <c r="K14" s="31"/>
      <c r="L14" s="31"/>
      <c r="M14" s="31"/>
      <c r="N14" s="31"/>
      <c r="O14" s="31"/>
      <c r="P14" s="31"/>
      <c r="Q14" s="31"/>
      <c r="R14" s="31"/>
    </row>
    <row r="15" spans="1:18" s="32" customFormat="1" ht="18.75" customHeight="1" x14ac:dyDescent="0.25">
      <c r="B15" s="33"/>
      <c r="C15" s="22" t="s">
        <v>33</v>
      </c>
      <c r="D15" s="33" t="s">
        <v>21</v>
      </c>
      <c r="E15" s="34"/>
      <c r="F15" s="33" t="s">
        <v>20</v>
      </c>
      <c r="G15" s="35"/>
      <c r="H15" s="33" t="s">
        <v>22</v>
      </c>
      <c r="I15" s="14"/>
      <c r="J15" s="15"/>
      <c r="K15" s="25"/>
      <c r="L15" s="25"/>
      <c r="M15" s="25"/>
      <c r="N15" s="25"/>
      <c r="O15" s="25"/>
      <c r="P15" s="25"/>
      <c r="Q15" s="25"/>
      <c r="R15" s="25"/>
    </row>
    <row r="16" spans="1:18" ht="19.5" customHeight="1" x14ac:dyDescent="0.2">
      <c r="B16" s="21" t="s">
        <v>8</v>
      </c>
      <c r="C16" s="21"/>
      <c r="D16" s="62"/>
      <c r="E16" s="36"/>
      <c r="F16" s="71">
        <f>D16*$D$13</f>
        <v>0</v>
      </c>
      <c r="G16" s="36"/>
      <c r="H16" s="75">
        <f>F16</f>
        <v>0</v>
      </c>
      <c r="I16" s="24">
        <v>108</v>
      </c>
      <c r="J16" s="15"/>
      <c r="K16" s="78"/>
      <c r="L16" s="78"/>
      <c r="M16" s="78"/>
      <c r="N16" s="78"/>
      <c r="O16" s="78"/>
      <c r="P16" s="78"/>
      <c r="Q16" s="78"/>
      <c r="R16" s="37"/>
    </row>
    <row r="17" spans="2:18" ht="20.100000000000001" customHeight="1" x14ac:dyDescent="0.2">
      <c r="B17" s="21" t="s">
        <v>9</v>
      </c>
      <c r="C17" s="21"/>
      <c r="D17" s="63"/>
      <c r="E17" s="36"/>
      <c r="F17" s="71">
        <f t="shared" ref="F17:F18" si="0">D17*$D$13</f>
        <v>0</v>
      </c>
      <c r="G17" s="36"/>
      <c r="H17" s="75">
        <f t="shared" ref="H17:H30" si="1">F17</f>
        <v>0</v>
      </c>
      <c r="J17" s="15"/>
      <c r="K17" s="78"/>
      <c r="L17" s="78"/>
      <c r="M17" s="78"/>
      <c r="N17" s="78"/>
      <c r="O17" s="78"/>
      <c r="P17" s="78"/>
      <c r="Q17" s="78"/>
      <c r="R17" s="37"/>
    </row>
    <row r="18" spans="2:18" ht="20.100000000000001" customHeight="1" x14ac:dyDescent="0.2">
      <c r="B18" s="21" t="s">
        <v>10</v>
      </c>
      <c r="C18" s="21"/>
      <c r="D18" s="63"/>
      <c r="E18" s="36"/>
      <c r="F18" s="71">
        <f t="shared" si="0"/>
        <v>0</v>
      </c>
      <c r="G18" s="36"/>
      <c r="H18" s="75">
        <f t="shared" si="1"/>
        <v>0</v>
      </c>
      <c r="J18" s="15"/>
      <c r="K18" s="25"/>
      <c r="L18" s="25"/>
      <c r="M18" s="25"/>
      <c r="N18" s="25"/>
      <c r="O18" s="25"/>
      <c r="P18" s="25"/>
      <c r="Q18" s="25"/>
      <c r="R18" s="25"/>
    </row>
    <row r="19" spans="2:18" ht="20.100000000000001" customHeight="1" thickBot="1" x14ac:dyDescent="0.3">
      <c r="B19" s="38" t="s">
        <v>26</v>
      </c>
      <c r="C19" s="39"/>
      <c r="D19" s="64">
        <f>SUM(D16:D18)</f>
        <v>0</v>
      </c>
      <c r="E19" s="40"/>
      <c r="F19" s="72">
        <f>SUM(F16:F18)</f>
        <v>0</v>
      </c>
      <c r="G19" s="40"/>
      <c r="H19" s="73">
        <f>SUM(H16:H18)</f>
        <v>0</v>
      </c>
      <c r="I19" s="24">
        <v>109</v>
      </c>
      <c r="J19" s="15"/>
      <c r="K19" s="25"/>
      <c r="L19" s="25"/>
      <c r="M19" s="25"/>
      <c r="N19" s="25"/>
      <c r="O19" s="25"/>
      <c r="P19" s="25"/>
      <c r="Q19" s="25"/>
      <c r="R19" s="25"/>
    </row>
    <row r="20" spans="2:18" ht="20.100000000000001" customHeight="1" x14ac:dyDescent="0.2">
      <c r="B20" s="21" t="s">
        <v>11</v>
      </c>
      <c r="C20" s="21"/>
      <c r="D20" s="65"/>
      <c r="E20" s="36"/>
      <c r="F20" s="71">
        <f>D20*$D$13</f>
        <v>0</v>
      </c>
      <c r="G20" s="36"/>
      <c r="H20" s="75">
        <f t="shared" si="1"/>
        <v>0</v>
      </c>
      <c r="J20" s="15"/>
      <c r="K20" s="25"/>
      <c r="L20" s="25"/>
      <c r="M20" s="25"/>
      <c r="N20" s="25"/>
      <c r="O20" s="25"/>
      <c r="P20" s="25"/>
      <c r="Q20" s="25"/>
      <c r="R20" s="25"/>
    </row>
    <row r="21" spans="2:18" ht="20.100000000000001" customHeight="1" x14ac:dyDescent="0.2">
      <c r="B21" s="21" t="s">
        <v>12</v>
      </c>
      <c r="C21" s="21"/>
      <c r="D21" s="63"/>
      <c r="E21" s="36"/>
      <c r="F21" s="71">
        <f t="shared" ref="F21:F22" si="2">D21*$D$13</f>
        <v>0</v>
      </c>
      <c r="G21" s="36"/>
      <c r="H21" s="75">
        <f t="shared" si="1"/>
        <v>0</v>
      </c>
      <c r="J21" s="15"/>
      <c r="K21" s="25"/>
      <c r="L21" s="25"/>
      <c r="M21" s="25"/>
      <c r="N21" s="25"/>
      <c r="O21" s="25"/>
      <c r="P21" s="25"/>
      <c r="Q21" s="25"/>
      <c r="R21" s="25"/>
    </row>
    <row r="22" spans="2:18" ht="20.100000000000001" customHeight="1" x14ac:dyDescent="0.2">
      <c r="B22" s="21" t="s">
        <v>1</v>
      </c>
      <c r="C22" s="21"/>
      <c r="D22" s="63"/>
      <c r="E22" s="36"/>
      <c r="F22" s="71">
        <f t="shared" si="2"/>
        <v>0</v>
      </c>
      <c r="G22" s="36"/>
      <c r="H22" s="75">
        <f t="shared" si="1"/>
        <v>0</v>
      </c>
      <c r="J22" s="15"/>
      <c r="K22" s="25"/>
      <c r="L22" s="25"/>
      <c r="M22" s="25"/>
      <c r="N22" s="25"/>
      <c r="O22" s="25"/>
      <c r="P22" s="25"/>
      <c r="Q22" s="25"/>
      <c r="R22" s="25"/>
    </row>
    <row r="23" spans="2:18" ht="20.100000000000001" customHeight="1" thickBot="1" x14ac:dyDescent="0.3">
      <c r="B23" s="38" t="s">
        <v>27</v>
      </c>
      <c r="C23" s="39"/>
      <c r="D23" s="64">
        <f>SUM(D20:D22)</f>
        <v>0</v>
      </c>
      <c r="E23" s="40"/>
      <c r="F23" s="72">
        <f>SUM(F20:F22)</f>
        <v>0</v>
      </c>
      <c r="G23" s="40"/>
      <c r="H23" s="73">
        <f>SUM(H20:H22)</f>
        <v>0</v>
      </c>
      <c r="J23" s="15"/>
      <c r="K23" s="25"/>
      <c r="L23" s="25"/>
      <c r="M23" s="25"/>
      <c r="N23" s="25"/>
      <c r="O23" s="25"/>
      <c r="P23" s="25"/>
      <c r="Q23" s="25"/>
      <c r="R23" s="25"/>
    </row>
    <row r="24" spans="2:18" ht="20.100000000000001" customHeight="1" x14ac:dyDescent="0.2">
      <c r="B24" s="21" t="s">
        <v>2</v>
      </c>
      <c r="C24" s="21"/>
      <c r="D24" s="65"/>
      <c r="E24" s="36"/>
      <c r="F24" s="71">
        <f>D24*$D$13</f>
        <v>0</v>
      </c>
      <c r="G24" s="36"/>
      <c r="H24" s="75">
        <f t="shared" si="1"/>
        <v>0</v>
      </c>
      <c r="J24" s="15"/>
      <c r="K24" s="25"/>
      <c r="L24" s="25"/>
      <c r="M24" s="25"/>
      <c r="N24" s="25"/>
      <c r="O24" s="25"/>
      <c r="P24" s="25"/>
      <c r="Q24" s="25"/>
      <c r="R24" s="25"/>
    </row>
    <row r="25" spans="2:18" ht="20.100000000000001" customHeight="1" x14ac:dyDescent="0.2">
      <c r="B25" s="21" t="s">
        <v>3</v>
      </c>
      <c r="C25" s="21"/>
      <c r="D25" s="63"/>
      <c r="E25" s="36"/>
      <c r="F25" s="71">
        <f t="shared" ref="F25:F26" si="3">D25*$D$13</f>
        <v>0</v>
      </c>
      <c r="G25" s="36"/>
      <c r="H25" s="75">
        <f t="shared" si="1"/>
        <v>0</v>
      </c>
      <c r="J25" s="15"/>
      <c r="K25" s="25"/>
      <c r="L25" s="25"/>
      <c r="M25" s="25"/>
      <c r="N25" s="25"/>
      <c r="O25" s="25"/>
      <c r="P25" s="25"/>
      <c r="Q25" s="25"/>
      <c r="R25" s="25"/>
    </row>
    <row r="26" spans="2:18" ht="20.100000000000001" customHeight="1" x14ac:dyDescent="0.2">
      <c r="B26" s="21" t="s">
        <v>4</v>
      </c>
      <c r="C26" s="21"/>
      <c r="D26" s="63"/>
      <c r="E26" s="36"/>
      <c r="F26" s="71">
        <f t="shared" si="3"/>
        <v>0</v>
      </c>
      <c r="G26" s="36"/>
      <c r="H26" s="75">
        <f t="shared" si="1"/>
        <v>0</v>
      </c>
      <c r="J26" s="15"/>
      <c r="K26" s="25"/>
      <c r="L26" s="25"/>
      <c r="M26" s="25"/>
      <c r="N26" s="25"/>
      <c r="O26" s="25"/>
      <c r="P26" s="25"/>
      <c r="Q26" s="25"/>
      <c r="R26" s="25"/>
    </row>
    <row r="27" spans="2:18" ht="20.100000000000001" customHeight="1" thickBot="1" x14ac:dyDescent="0.3">
      <c r="B27" s="38" t="s">
        <v>28</v>
      </c>
      <c r="C27" s="39"/>
      <c r="D27" s="64">
        <f>SUM(D24:D26)</f>
        <v>0</v>
      </c>
      <c r="E27" s="40"/>
      <c r="F27" s="72">
        <f>SUM(F24:F26)</f>
        <v>0</v>
      </c>
      <c r="G27" s="40"/>
      <c r="H27" s="73">
        <f>SUM(H24:H26)</f>
        <v>0</v>
      </c>
      <c r="J27" s="15"/>
      <c r="K27" s="25"/>
      <c r="L27" s="25"/>
      <c r="M27" s="25"/>
      <c r="N27" s="25"/>
      <c r="O27" s="25"/>
      <c r="P27" s="25"/>
      <c r="Q27" s="25"/>
      <c r="R27" s="25"/>
    </row>
    <row r="28" spans="2:18" ht="20.100000000000001" customHeight="1" x14ac:dyDescent="0.2">
      <c r="B28" s="21" t="s">
        <v>5</v>
      </c>
      <c r="C28" s="21"/>
      <c r="D28" s="65"/>
      <c r="E28" s="36"/>
      <c r="F28" s="71">
        <f>D28*$D$13</f>
        <v>0</v>
      </c>
      <c r="G28" s="36"/>
      <c r="H28" s="75">
        <f t="shared" si="1"/>
        <v>0</v>
      </c>
      <c r="J28" s="15"/>
      <c r="K28" s="25"/>
      <c r="L28" s="25"/>
      <c r="M28" s="25"/>
      <c r="N28" s="25"/>
      <c r="O28" s="25"/>
      <c r="P28" s="25"/>
      <c r="Q28" s="25"/>
      <c r="R28" s="25"/>
    </row>
    <row r="29" spans="2:18" ht="20.100000000000001" customHeight="1" x14ac:dyDescent="0.2">
      <c r="B29" s="21" t="s">
        <v>6</v>
      </c>
      <c r="C29" s="21"/>
      <c r="D29" s="63"/>
      <c r="E29" s="36"/>
      <c r="F29" s="71">
        <f t="shared" ref="F29:F30" si="4">D29*$D$13</f>
        <v>0</v>
      </c>
      <c r="G29" s="36"/>
      <c r="H29" s="75">
        <f t="shared" si="1"/>
        <v>0</v>
      </c>
      <c r="J29" s="15"/>
      <c r="K29" s="25"/>
      <c r="L29" s="25"/>
      <c r="M29" s="25"/>
      <c r="N29" s="25"/>
      <c r="O29" s="25"/>
      <c r="P29" s="25"/>
      <c r="Q29" s="25"/>
      <c r="R29" s="25"/>
    </row>
    <row r="30" spans="2:18" ht="20.100000000000001" customHeight="1" x14ac:dyDescent="0.2">
      <c r="B30" s="21" t="s">
        <v>7</v>
      </c>
      <c r="C30" s="21"/>
      <c r="D30" s="63"/>
      <c r="E30" s="36"/>
      <c r="F30" s="71">
        <f t="shared" si="4"/>
        <v>0</v>
      </c>
      <c r="G30" s="36"/>
      <c r="H30" s="75">
        <f t="shared" si="1"/>
        <v>0</v>
      </c>
      <c r="J30" s="15"/>
      <c r="K30" s="25"/>
      <c r="L30" s="25"/>
      <c r="M30" s="25"/>
      <c r="N30" s="25"/>
      <c r="O30" s="25"/>
      <c r="P30" s="25"/>
      <c r="Q30" s="25"/>
      <c r="R30" s="25"/>
    </row>
    <row r="31" spans="2:18" ht="20.100000000000001" customHeight="1" thickBot="1" x14ac:dyDescent="0.3">
      <c r="B31" s="38" t="s">
        <v>25</v>
      </c>
      <c r="C31" s="39"/>
      <c r="D31" s="64">
        <f>SUM(D28:D30)</f>
        <v>0</v>
      </c>
      <c r="E31" s="40"/>
      <c r="F31" s="72">
        <f>SUM(F28:F30)</f>
        <v>0</v>
      </c>
      <c r="G31" s="40"/>
      <c r="H31" s="73">
        <f>SUM(H28:H30)</f>
        <v>0</v>
      </c>
      <c r="J31" s="15"/>
      <c r="K31" s="25"/>
      <c r="L31" s="25"/>
      <c r="M31" s="25"/>
      <c r="N31" s="25"/>
      <c r="O31" s="25"/>
      <c r="P31" s="25"/>
      <c r="Q31" s="25"/>
      <c r="R31" s="25"/>
    </row>
    <row r="32" spans="2:18" ht="22.5" customHeight="1" thickBot="1" x14ac:dyDescent="0.3">
      <c r="B32" s="41" t="s">
        <v>23</v>
      </c>
      <c r="C32" s="42"/>
      <c r="D32" s="66">
        <f>SUM(D31,D27,D23,D19)</f>
        <v>0</v>
      </c>
      <c r="E32" s="41"/>
      <c r="F32" s="74">
        <f>SUM(F19,F23,F27,F31)</f>
        <v>0</v>
      </c>
      <c r="G32" s="41"/>
      <c r="H32" s="74">
        <f>SUM(H19,H23,H27,H31)</f>
        <v>0</v>
      </c>
      <c r="I32" s="24">
        <v>110</v>
      </c>
      <c r="J32" s="15"/>
      <c r="K32" s="25"/>
      <c r="L32" s="25"/>
      <c r="M32" s="25"/>
      <c r="N32" s="25"/>
      <c r="O32" s="25"/>
      <c r="P32" s="25"/>
      <c r="Q32" s="25"/>
      <c r="R32" s="25"/>
    </row>
    <row r="33" spans="1:18" ht="9" customHeight="1" x14ac:dyDescent="0.2">
      <c r="B33" s="43"/>
      <c r="C33" s="43"/>
      <c r="D33" s="43"/>
      <c r="E33" s="43"/>
      <c r="F33" s="43"/>
      <c r="G33" s="43"/>
      <c r="H33" s="43"/>
      <c r="J33" s="44"/>
      <c r="K33" s="25"/>
      <c r="L33" s="25"/>
      <c r="M33" s="25"/>
      <c r="N33" s="25"/>
      <c r="O33" s="25"/>
      <c r="P33" s="25"/>
      <c r="Q33" s="25"/>
      <c r="R33" s="25"/>
    </row>
    <row r="34" spans="1:18" ht="15.75" x14ac:dyDescent="0.25">
      <c r="B34" s="27" t="s">
        <v>0</v>
      </c>
      <c r="C34" s="27"/>
      <c r="D34" s="27"/>
      <c r="E34" s="21"/>
      <c r="F34" s="21"/>
      <c r="G34" s="21"/>
      <c r="H34" s="21"/>
      <c r="J34" s="44"/>
      <c r="K34" s="25"/>
      <c r="L34" s="25"/>
      <c r="M34" s="25"/>
      <c r="N34" s="25"/>
      <c r="O34" s="25"/>
      <c r="P34" s="25"/>
      <c r="Q34" s="25"/>
      <c r="R34" s="25"/>
    </row>
    <row r="35" spans="1:18" ht="34.5" customHeight="1" x14ac:dyDescent="0.2">
      <c r="B35" s="79" t="s">
        <v>66</v>
      </c>
      <c r="C35" s="79"/>
      <c r="D35" s="79"/>
      <c r="E35" s="79"/>
      <c r="F35" s="79"/>
      <c r="G35" s="79"/>
      <c r="H35" s="79"/>
      <c r="I35" s="45"/>
      <c r="J35" s="44"/>
      <c r="K35" s="25"/>
      <c r="L35" s="25"/>
      <c r="M35" s="25"/>
      <c r="N35" s="25"/>
      <c r="O35" s="25"/>
      <c r="P35" s="25"/>
      <c r="Q35" s="25"/>
      <c r="R35" s="25"/>
    </row>
    <row r="36" spans="1:18" ht="5.25" customHeight="1" x14ac:dyDescent="0.2">
      <c r="B36" s="21"/>
      <c r="C36" s="21"/>
      <c r="D36" s="21"/>
      <c r="E36" s="21"/>
      <c r="F36" s="21"/>
      <c r="G36" s="21"/>
      <c r="H36" s="21"/>
      <c r="J36" s="44"/>
      <c r="K36" s="25"/>
      <c r="L36" s="25"/>
      <c r="M36" s="25"/>
      <c r="N36" s="25"/>
      <c r="O36" s="25"/>
      <c r="P36" s="25"/>
      <c r="Q36" s="25"/>
      <c r="R36" s="25"/>
    </row>
    <row r="37" spans="1:18" ht="15.75" customHeight="1" x14ac:dyDescent="0.25">
      <c r="A37" s="22" t="s">
        <v>33</v>
      </c>
      <c r="B37" s="21" t="s">
        <v>24</v>
      </c>
      <c r="C37" s="83"/>
      <c r="D37" s="83"/>
      <c r="E37" s="21"/>
      <c r="F37" s="83"/>
      <c r="G37" s="83"/>
      <c r="H37" s="83"/>
      <c r="I37" s="24">
        <v>110.6</v>
      </c>
      <c r="J37" s="44"/>
      <c r="K37" s="25"/>
      <c r="L37" s="25"/>
      <c r="M37" s="25"/>
      <c r="N37" s="25"/>
      <c r="O37" s="25"/>
      <c r="P37" s="25"/>
      <c r="Q37" s="25"/>
      <c r="R37" s="25"/>
    </row>
    <row r="38" spans="1:18" ht="12.75" customHeight="1" x14ac:dyDescent="0.2">
      <c r="B38" s="21"/>
      <c r="C38" s="46" t="s">
        <v>29</v>
      </c>
      <c r="D38" s="47"/>
      <c r="E38" s="21"/>
      <c r="F38" s="46" t="s">
        <v>30</v>
      </c>
      <c r="G38" s="47"/>
      <c r="H38" s="47"/>
      <c r="I38" s="24"/>
      <c r="J38" s="44"/>
      <c r="K38" s="25"/>
      <c r="L38" s="25"/>
      <c r="M38" s="25"/>
      <c r="N38" s="25"/>
      <c r="O38" s="25"/>
      <c r="P38" s="25"/>
      <c r="Q38" s="25"/>
      <c r="R38" s="25"/>
    </row>
    <row r="39" spans="1:18" ht="15" customHeight="1" x14ac:dyDescent="0.25">
      <c r="A39" s="22" t="s">
        <v>33</v>
      </c>
      <c r="B39" s="21" t="s">
        <v>31</v>
      </c>
      <c r="C39" s="84"/>
      <c r="D39" s="84"/>
      <c r="E39" s="61" t="s">
        <v>71</v>
      </c>
      <c r="F39" s="61"/>
      <c r="G39" s="21"/>
      <c r="H39" s="21"/>
      <c r="I39" s="24">
        <v>112.2</v>
      </c>
      <c r="J39" s="44"/>
      <c r="K39" s="25"/>
      <c r="L39" s="25"/>
      <c r="M39" s="25"/>
      <c r="N39" s="25"/>
      <c r="O39" s="25"/>
      <c r="P39" s="25"/>
      <c r="Q39" s="25"/>
      <c r="R39" s="25"/>
    </row>
    <row r="40" spans="1:18" ht="15" customHeight="1" x14ac:dyDescent="0.2">
      <c r="B40" s="21" t="s">
        <v>32</v>
      </c>
      <c r="C40" s="85"/>
      <c r="D40" s="85"/>
      <c r="E40" s="61" t="s">
        <v>71</v>
      </c>
      <c r="F40" s="61"/>
      <c r="I40" s="24">
        <v>113</v>
      </c>
      <c r="J40" s="44"/>
      <c r="K40" s="25"/>
      <c r="L40" s="25"/>
      <c r="M40" s="25"/>
      <c r="N40" s="25"/>
      <c r="O40" s="25"/>
      <c r="P40" s="25"/>
      <c r="Q40" s="25"/>
      <c r="R40" s="25"/>
    </row>
    <row r="41" spans="1:18" ht="15" customHeight="1" x14ac:dyDescent="0.25">
      <c r="A41" s="22" t="s">
        <v>33</v>
      </c>
      <c r="B41" s="21" t="s">
        <v>65</v>
      </c>
      <c r="C41" s="80"/>
      <c r="D41" s="80"/>
      <c r="I41" s="24">
        <v>113.8</v>
      </c>
      <c r="J41" s="44"/>
      <c r="K41" s="25"/>
      <c r="L41" s="25"/>
      <c r="M41" s="25"/>
      <c r="N41" s="25"/>
      <c r="O41" s="25"/>
      <c r="P41" s="25"/>
      <c r="Q41" s="25"/>
      <c r="R41" s="25"/>
    </row>
    <row r="42" spans="1:18" s="48" customFormat="1" ht="12" x14ac:dyDescent="0.2">
      <c r="H42" s="49" t="s">
        <v>53</v>
      </c>
      <c r="I42" s="50"/>
      <c r="J42" s="51"/>
      <c r="K42" s="52"/>
      <c r="L42" s="52"/>
      <c r="M42" s="52"/>
      <c r="N42" s="52"/>
      <c r="O42" s="52"/>
      <c r="P42" s="52"/>
      <c r="Q42" s="52"/>
      <c r="R42" s="52"/>
    </row>
  </sheetData>
  <sheetProtection algorithmName="SHA-512" hashValue="JNMK4jdhdilNUncAPFhOtAFSmKoy/5bs5xsWrW9fMU/h0Q4iQ9eCGdLozmlftxzMqicnJWcRAUtjvDu9OMlwMw==" saltValue="llaB3UaFMkaGvW2j9/uiiw==" spinCount="100000" sheet="1" objects="1" scenarios="1" selectLockedCells="1"/>
  <mergeCells count="11">
    <mergeCell ref="D7:F7"/>
    <mergeCell ref="K13:Q13"/>
    <mergeCell ref="K16:Q17"/>
    <mergeCell ref="B35:H35"/>
    <mergeCell ref="C41:D41"/>
    <mergeCell ref="D8:H8"/>
    <mergeCell ref="D9:H9"/>
    <mergeCell ref="C37:D37"/>
    <mergeCell ref="F37:H37"/>
    <mergeCell ref="C39:D39"/>
    <mergeCell ref="C40:D40"/>
  </mergeCells>
  <dataValidations count="4">
    <dataValidation type="list" allowBlank="1" showInputMessage="1" showErrorMessage="1" errorTitle="Quarter" error="You have entered an invalid quarter, select one from the dropdown list." promptTitle="Quarter" prompt="Select one." sqref="D11" xr:uid="{00000000-0002-0000-0000-000000000000}">
      <formula1>"Q1, Q2, Q3, Q4"</formula1>
    </dataValidation>
    <dataValidation type="list" allowBlank="1" showInputMessage="1" showErrorMessage="1" errorTitle="Mineral Substance" error="You have entered an invalid substance, select one from the dropdown list." promptTitle="Mineral Substance" prompt="Select one." sqref="D12" xr:uid="{00000000-0002-0000-0000-000001000000}">
      <formula1>QRR_Mineral</formula1>
    </dataValidation>
    <dataValidation type="list" allowBlank="1" showInputMessage="1" showErrorMessage="1" promptTitle="Royalty Rate" prompt="Select the royatly rate based on the mineral entered." sqref="D13" xr:uid="{00000000-0002-0000-0000-000002000000}">
      <formula1>QRR_Royalty_Rate</formula1>
    </dataValidation>
    <dataValidation type="list" allowBlank="1" showInputMessage="1" showErrorMessage="1" promptTitle="No Anticipated Production" prompt="Select yes if no anticipated production related to the year or quarter." sqref="H11" xr:uid="{00000000-0002-0000-0000-000003000000}">
      <formula1>"YES"</formula1>
    </dataValidation>
  </dataValidations>
  <printOptions horizontalCentered="1" verticalCentered="1"/>
  <pageMargins left="0.19685039370078741" right="0.19685039370078741" top="0.19685039370078741" bottom="0.19685039370078741" header="0" footer="0"/>
  <pageSetup orientation="portrait" r:id="rId1"/>
  <headerFooter alignWithMargins="0">
    <oddFooter>&amp;L_x000D_&amp;1#&amp;"Calibri"&amp;11&amp;K000000 Classification: Protected A</oddFooter>
  </headerFooter>
  <ignoredErrors>
    <ignoredError sqref="F19 F23 F27 H19 H23 H27" formula="1"/>
    <ignoredError sqref="D32 H16 H17:H18 H20:H22 H24:H26 F16 H28:H3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workbookViewId="0">
      <selection activeCell="G15" sqref="G15"/>
    </sheetView>
  </sheetViews>
  <sheetFormatPr defaultRowHeight="15.75" x14ac:dyDescent="0.25"/>
  <cols>
    <col min="1" max="1" width="6.25" style="3" customWidth="1"/>
    <col min="2" max="2" width="5.375" style="3" customWidth="1"/>
    <col min="3" max="3" width="9" style="3"/>
    <col min="4" max="10" width="9" style="5"/>
  </cols>
  <sheetData>
    <row r="1" spans="1:11" x14ac:dyDescent="0.25">
      <c r="A1" s="4"/>
      <c r="B1" s="4"/>
      <c r="C1" s="4"/>
    </row>
    <row r="2" spans="1:11" ht="39.75" customHeight="1" x14ac:dyDescent="0.25">
      <c r="A2" s="6" t="s">
        <v>55</v>
      </c>
      <c r="B2" s="6">
        <v>101</v>
      </c>
      <c r="C2" s="87" t="s">
        <v>73</v>
      </c>
      <c r="D2" s="87"/>
      <c r="E2" s="87"/>
      <c r="F2" s="87"/>
      <c r="G2" s="87"/>
      <c r="H2" s="87"/>
      <c r="I2" s="87"/>
      <c r="J2" s="87"/>
      <c r="K2" s="87"/>
    </row>
    <row r="3" spans="1:11" x14ac:dyDescent="0.25">
      <c r="A3" s="6" t="s">
        <v>55</v>
      </c>
      <c r="B3" s="6">
        <v>102</v>
      </c>
      <c r="C3" s="67" t="s">
        <v>72</v>
      </c>
    </row>
    <row r="4" spans="1:11" x14ac:dyDescent="0.25">
      <c r="A4" s="6" t="s">
        <v>55</v>
      </c>
      <c r="B4" s="6">
        <v>103</v>
      </c>
      <c r="C4" s="7" t="s">
        <v>74</v>
      </c>
    </row>
    <row r="5" spans="1:11" x14ac:dyDescent="0.25">
      <c r="A5" s="6" t="s">
        <v>55</v>
      </c>
      <c r="B5" s="6">
        <v>104</v>
      </c>
      <c r="C5" s="7" t="s">
        <v>58</v>
      </c>
    </row>
    <row r="6" spans="1:11" x14ac:dyDescent="0.25">
      <c r="A6" s="6" t="s">
        <v>55</v>
      </c>
      <c r="B6" s="6">
        <v>105</v>
      </c>
      <c r="C6" s="7" t="s">
        <v>69</v>
      </c>
    </row>
    <row r="7" spans="1:11" x14ac:dyDescent="0.25">
      <c r="A7" s="6" t="s">
        <v>55</v>
      </c>
      <c r="B7" s="6">
        <v>106</v>
      </c>
      <c r="C7" s="7" t="s">
        <v>59</v>
      </c>
    </row>
    <row r="8" spans="1:11" ht="15.75" customHeight="1" x14ac:dyDescent="0.25">
      <c r="A8" s="8" t="s">
        <v>55</v>
      </c>
      <c r="B8" s="8">
        <v>107</v>
      </c>
      <c r="C8" s="86" t="s">
        <v>60</v>
      </c>
      <c r="D8" s="86"/>
      <c r="E8" s="86"/>
      <c r="F8" s="86"/>
      <c r="G8" s="86"/>
      <c r="H8" s="86"/>
      <c r="I8" s="86"/>
      <c r="J8" s="86"/>
    </row>
    <row r="9" spans="1:11" x14ac:dyDescent="0.25">
      <c r="A9" s="9"/>
      <c r="B9" s="9"/>
      <c r="C9" s="86"/>
      <c r="D9" s="86"/>
      <c r="E9" s="86"/>
      <c r="F9" s="86"/>
      <c r="G9" s="86"/>
      <c r="H9" s="86"/>
      <c r="I9" s="86"/>
      <c r="J9" s="86"/>
    </row>
    <row r="10" spans="1:11" x14ac:dyDescent="0.25">
      <c r="A10" s="6" t="s">
        <v>55</v>
      </c>
      <c r="B10" s="6">
        <v>108</v>
      </c>
      <c r="C10" s="86" t="s">
        <v>75</v>
      </c>
      <c r="D10" s="86"/>
      <c r="E10" s="86"/>
      <c r="F10" s="86"/>
      <c r="G10" s="86"/>
      <c r="H10" s="86"/>
      <c r="I10" s="86"/>
      <c r="J10" s="86"/>
    </row>
    <row r="11" spans="1:11" x14ac:dyDescent="0.25">
      <c r="A11" s="9"/>
      <c r="B11" s="9"/>
      <c r="C11" s="86"/>
      <c r="D11" s="86"/>
      <c r="E11" s="86"/>
      <c r="F11" s="86"/>
      <c r="G11" s="86"/>
      <c r="H11" s="86"/>
      <c r="I11" s="86"/>
      <c r="J11" s="86"/>
    </row>
    <row r="12" spans="1:11" x14ac:dyDescent="0.25">
      <c r="A12" s="6" t="s">
        <v>55</v>
      </c>
      <c r="B12" s="6">
        <v>109</v>
      </c>
      <c r="C12" s="7" t="s">
        <v>63</v>
      </c>
    </row>
    <row r="13" spans="1:11" x14ac:dyDescent="0.25">
      <c r="A13" s="6" t="s">
        <v>55</v>
      </c>
      <c r="B13" s="6">
        <v>110</v>
      </c>
      <c r="C13" s="7" t="s">
        <v>56</v>
      </c>
    </row>
    <row r="14" spans="1:11" x14ac:dyDescent="0.25">
      <c r="A14" s="6" t="s">
        <v>55</v>
      </c>
      <c r="B14" s="6">
        <v>111</v>
      </c>
      <c r="C14" s="7" t="s">
        <v>61</v>
      </c>
    </row>
    <row r="15" spans="1:11" x14ac:dyDescent="0.25">
      <c r="A15" s="6" t="s">
        <v>55</v>
      </c>
      <c r="B15" s="6">
        <v>112</v>
      </c>
      <c r="C15" s="7" t="s">
        <v>62</v>
      </c>
    </row>
    <row r="16" spans="1:11" x14ac:dyDescent="0.25">
      <c r="A16" s="6" t="s">
        <v>55</v>
      </c>
      <c r="B16" s="6">
        <v>113</v>
      </c>
      <c r="C16" s="7" t="s">
        <v>57</v>
      </c>
    </row>
    <row r="17" spans="1:5" x14ac:dyDescent="0.25">
      <c r="A17" s="6" t="s">
        <v>55</v>
      </c>
      <c r="B17" s="6">
        <v>114</v>
      </c>
      <c r="C17" s="7" t="s">
        <v>67</v>
      </c>
    </row>
    <row r="18" spans="1:5" x14ac:dyDescent="0.25">
      <c r="A18" s="4"/>
      <c r="B18" s="4"/>
      <c r="C18" s="4"/>
      <c r="E18" s="68"/>
    </row>
  </sheetData>
  <sheetProtection algorithmName="SHA-512" hashValue="9VU9OTzMtyAWv84KNmk2Mc8K865ltj9EaYeEhdVs+Ojt7oKLQf0gP4SYN/oaLynvhi+zafTa67hwI+blxXc96g==" saltValue="/qWrAEeWEQ/8+DZJlII1/A==" spinCount="100000" sheet="1" objects="1" scenarios="1"/>
  <mergeCells count="3">
    <mergeCell ref="C8:J9"/>
    <mergeCell ref="C10:J11"/>
    <mergeCell ref="C2:K2"/>
  </mergeCells>
  <pageMargins left="0.7" right="0.7" top="0.75" bottom="0.75" header="0.3" footer="0.3"/>
  <pageSetup orientation="portrait" r:id="rId1"/>
  <headerFooter>
    <oddFooter>&amp;L_x000D_&amp;1#&amp;"Calibri"&amp;11&amp;K000000 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7"/>
  <sheetViews>
    <sheetView workbookViewId="0">
      <selection activeCell="A12" sqref="A12"/>
    </sheetView>
  </sheetViews>
  <sheetFormatPr defaultRowHeight="15.75" x14ac:dyDescent="0.25"/>
  <cols>
    <col min="1" max="1" width="18.125" customWidth="1"/>
  </cols>
  <sheetData>
    <row r="1" spans="1:1" x14ac:dyDescent="0.25">
      <c r="A1" s="1" t="s">
        <v>14</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s="69" t="s">
        <v>46</v>
      </c>
    </row>
    <row r="13" spans="1:1" x14ac:dyDescent="0.25">
      <c r="A13" t="s">
        <v>47</v>
      </c>
    </row>
    <row r="14" spans="1:1" x14ac:dyDescent="0.25">
      <c r="A14" t="s">
        <v>48</v>
      </c>
    </row>
    <row r="15" spans="1:1" x14ac:dyDescent="0.25">
      <c r="A15" t="s">
        <v>49</v>
      </c>
    </row>
    <row r="16" spans="1:1" x14ac:dyDescent="0.25">
      <c r="A16" t="s">
        <v>51</v>
      </c>
    </row>
    <row r="17" spans="1:1" x14ac:dyDescent="0.25">
      <c r="A17" t="s">
        <v>50</v>
      </c>
    </row>
    <row r="20" spans="1:1" x14ac:dyDescent="0.25">
      <c r="A20" s="1" t="s">
        <v>52</v>
      </c>
    </row>
    <row r="21" spans="1:1" x14ac:dyDescent="0.25">
      <c r="A21" s="11">
        <v>0</v>
      </c>
    </row>
    <row r="22" spans="1:1" x14ac:dyDescent="0.25">
      <c r="A22" s="2">
        <v>0.11</v>
      </c>
    </row>
    <row r="23" spans="1:1" x14ac:dyDescent="0.25">
      <c r="A23" s="2">
        <v>4.41E-2</v>
      </c>
    </row>
    <row r="24" spans="1:1" x14ac:dyDescent="0.25">
      <c r="A24" s="2">
        <v>6.5500000000000003E-2</v>
      </c>
    </row>
    <row r="25" spans="1:1" x14ac:dyDescent="0.25">
      <c r="A25" s="2">
        <v>0.13100000000000001</v>
      </c>
    </row>
    <row r="26" spans="1:1" x14ac:dyDescent="0.25">
      <c r="A26" s="2">
        <v>0.37</v>
      </c>
    </row>
    <row r="27" spans="1:1" x14ac:dyDescent="0.25">
      <c r="A27" s="2"/>
    </row>
  </sheetData>
  <sheetProtection algorithmName="SHA-512" hashValue="IAHAMK6pQfKBUUm9OwHyihYPXOhGeXYOByMWV0mkldzcuZ1po6GOI6XJw1Dcja/mc/ujLvBJ9SLbnfqerfMlYg==" saltValue="9/s0TXbVgtgh8efOtOWfcg==" spinCount="100000" sheet="1" objects="1" scenarios="1"/>
  <pageMargins left="0.7" right="0.7" top="0.75" bottom="0.75" header="0.3" footer="0.3"/>
  <pageSetup orientation="portrait" r:id="rId1"/>
  <headerFooter>
    <oddFooter>&amp;L_x000D_&amp;1#&amp;"Calibri"&amp;11&amp;K000000 Classification: Protected 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selection activeCell="B4" sqref="B4"/>
    </sheetView>
  </sheetViews>
  <sheetFormatPr defaultRowHeight="15.75" x14ac:dyDescent="0.25"/>
  <cols>
    <col min="2" max="2" width="12.625" customWidth="1"/>
  </cols>
  <sheetData>
    <row r="1" spans="1:2" x14ac:dyDescent="0.25">
      <c r="A1" s="10" t="s">
        <v>64</v>
      </c>
      <c r="B1" s="59" t="s">
        <v>70</v>
      </c>
    </row>
    <row r="2" spans="1:2" x14ac:dyDescent="0.25">
      <c r="A2" t="s">
        <v>35</v>
      </c>
      <c r="B2" s="60">
        <v>1</v>
      </c>
    </row>
    <row r="3" spans="1:2" x14ac:dyDescent="0.25">
      <c r="B3" s="69"/>
    </row>
  </sheetData>
  <sheetProtection algorithmName="SHA-512" hashValue="p9kVXP5PRLfpmFSi4ZiFzq5qp9iw0F17Bk8XwMN1UTvgViIjmxA4slIVQi2+Q5ZqGYlL31SjGDOSiZ6t7w65DA==" saltValue="yRi++O0CstngHf2CxzYWDQ==" spinCount="100000" sheet="1" objects="1" scenarios="1"/>
  <pageMargins left="0.7" right="0.7" top="0.75" bottom="0.75" header="0.3" footer="0.3"/>
  <headerFooter>
    <oddFooter>&amp;L_x000D_&amp;1#&amp;"Calibri"&amp;11&amp;K000000 Classification: Protected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8dedacd1-8ed8-4364-83a4-3ca25ad2d99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2ADED131097C654DBDEE92DB85F9B3D4" ma:contentTypeVersion="8" ma:contentTypeDescription="Create a new document." ma:contentTypeScope="" ma:versionID="b86ff916ca5bdeab05e0774bb12f64b8">
  <xsd:schema xmlns:xsd="http://www.w3.org/2001/XMLSchema" xmlns:xs="http://www.w3.org/2001/XMLSchema" xmlns:p="http://schemas.microsoft.com/office/2006/metadata/properties" xmlns:ns1="http://schemas.microsoft.com/sharepoint/v3" xmlns:ns2="e6d83808-03cb-4f3c-af89-207626cead88" targetNamespace="http://schemas.microsoft.com/office/2006/metadata/properties" ma:root="true" ma:fieldsID="14c02ea00072779f59d0b38ec561ac74" ns1:_="" ns2:_="">
    <xsd:import namespace="http://schemas.microsoft.com/sharepoint/v3"/>
    <xsd:import namespace="e6d83808-03cb-4f3c-af89-207626cead8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d83808-03cb-4f3c-af89-207626cead8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EB10C6A-FA3D-407C-967A-90AF22B06F1C}">
  <ds:schemaRefs>
    <ds:schemaRef ds:uri="http://schemas.microsoft.com/sharepoint/v3/contenttype/forms"/>
  </ds:schemaRefs>
</ds:datastoreItem>
</file>

<file path=customXml/itemProps2.xml><?xml version="1.0" encoding="utf-8"?>
<ds:datastoreItem xmlns:ds="http://schemas.openxmlformats.org/officeDocument/2006/customXml" ds:itemID="{FDEC21DA-3833-4E19-8B20-EA39ABC3E924}">
  <ds:schemaRefs>
    <ds:schemaRef ds:uri="Microsoft.SharePoint.Taxonomy.ContentTypeSync"/>
  </ds:schemaRefs>
</ds:datastoreItem>
</file>

<file path=customXml/itemProps3.xml><?xml version="1.0" encoding="utf-8"?>
<ds:datastoreItem xmlns:ds="http://schemas.openxmlformats.org/officeDocument/2006/customXml" ds:itemID="{BE157127-5540-4E97-9FB2-1785A8F7A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d83808-03cb-4f3c-af89-207626cea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F7801B7-72CC-4D6D-A21D-CD3AB1700F1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QRR</vt:lpstr>
      <vt:lpstr>Form Instructions</vt:lpstr>
      <vt:lpstr>Dropdown cells</vt:lpstr>
      <vt:lpstr>ADMIN</vt:lpstr>
      <vt:lpstr>QRR_Mineral</vt:lpstr>
      <vt:lpstr>QRR_Royalty_Rate</vt:lpstr>
    </vt:vector>
  </TitlesOfParts>
  <Company>Alberta Government Dept.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Quarriable Minerals and Salt Royalty Reporting Form</dc:title>
  <dc:subject>Industrial Minerals Royalty Reporting</dc:subject>
  <dc:creator>Kathy Duquette</dc:creator>
  <cp:keywords>royalty, production, limestone, quarriable, salt, building stone, shale, silica sand, industrial minerals, forms</cp:keywords>
  <cp:lastModifiedBy>Lynn McIntosh</cp:lastModifiedBy>
  <cp:lastPrinted>2017-11-22T18:58:35Z</cp:lastPrinted>
  <dcterms:created xsi:type="dcterms:W3CDTF">2001-04-30T22:13:44Z</dcterms:created>
  <dcterms:modified xsi:type="dcterms:W3CDTF">2025-10-29T21:45:13Z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0x0101002ADED131097C654DBDEE92DB85F9B3D4</vt:lpwstr>
  </property>
  <property fmtid="{D5CDD505-2E9C-101B-9397-08002B2CF9AE}" pid="3" name="_dlc_DocIdItemGuid">
    <vt:lpwstr>3f939ab1-a4bb-4eca-8c1f-7b765bce947e</vt:lpwstr>
  </property>
  <property fmtid="{D5CDD505-2E9C-101B-9397-08002B2CF9AE}" pid="4" name="Area">
    <vt:lpwstr>Main Page</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MSIP_Label_abf2ea38-542c-4b75-bd7d-582ec36a519f_Enabled">
    <vt:lpwstr>true</vt:lpwstr>
  </property>
  <property fmtid="{D5CDD505-2E9C-101B-9397-08002B2CF9AE}" pid="11" name="MSIP_Label_abf2ea38-542c-4b75-bd7d-582ec36a519f_SetDate">
    <vt:lpwstr>2025-10-29T21:44:33Z</vt:lpwstr>
  </property>
  <property fmtid="{D5CDD505-2E9C-101B-9397-08002B2CF9AE}" pid="12" name="MSIP_Label_abf2ea38-542c-4b75-bd7d-582ec36a519f_Method">
    <vt:lpwstr>Standard</vt:lpwstr>
  </property>
  <property fmtid="{D5CDD505-2E9C-101B-9397-08002B2CF9AE}" pid="13" name="MSIP_Label_abf2ea38-542c-4b75-bd7d-582ec36a519f_Name">
    <vt:lpwstr>Protected A</vt:lpwstr>
  </property>
  <property fmtid="{D5CDD505-2E9C-101B-9397-08002B2CF9AE}" pid="14" name="MSIP_Label_abf2ea38-542c-4b75-bd7d-582ec36a519f_SiteId">
    <vt:lpwstr>2bb51c06-af9b-42c5-8bf5-3c3b7b10850b</vt:lpwstr>
  </property>
  <property fmtid="{D5CDD505-2E9C-101B-9397-08002B2CF9AE}" pid="15" name="MSIP_Label_abf2ea38-542c-4b75-bd7d-582ec36a519f_ActionId">
    <vt:lpwstr>12751257-dacf-40bf-9205-820965306db9</vt:lpwstr>
  </property>
  <property fmtid="{D5CDD505-2E9C-101B-9397-08002B2CF9AE}" pid="16" name="MSIP_Label_abf2ea38-542c-4b75-bd7d-582ec36a519f_ContentBits">
    <vt:lpwstr>2</vt:lpwstr>
  </property>
  <property fmtid="{D5CDD505-2E9C-101B-9397-08002B2CF9AE}" pid="17" name="MSIP_Label_abf2ea38-542c-4b75-bd7d-582ec36a519f_Tag">
    <vt:lpwstr>10, 3, 0, 1</vt:lpwstr>
  </property>
</Properties>
</file>